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38e5c137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32196c2a4bd4af2"/>
    <x:sheet xmlns:r="http://schemas.openxmlformats.org/officeDocument/2006/relationships" name="Model Summary" sheetId="2" r:id="Re38591fbb80b4552"/>
    <x:sheet xmlns:r="http://schemas.openxmlformats.org/officeDocument/2006/relationships" name="Unstandardized Coefficients" sheetId="3" r:id="Re70bb27af6ed454d"/>
    <x:sheet xmlns:r="http://schemas.openxmlformats.org/officeDocument/2006/relationships" name="Standardized Betas" sheetId="4" r:id="R468ef70f729c4e9b"/>
    <x:sheet xmlns:r="http://schemas.openxmlformats.org/officeDocument/2006/relationships" name="Beta Contributions" sheetId="5" r:id="R796262dd9bf84689"/>
    <x:sheet xmlns:r="http://schemas.openxmlformats.org/officeDocument/2006/relationships" name="Multicollinearity" sheetId="6" r:id="R36a1546e6e704473"/>
    <x:sheet xmlns:r="http://schemas.openxmlformats.org/officeDocument/2006/relationships" name="Prediction Calculator" sheetId="7" r:id="R560b7fa065f34011"/>
    <x:sheet xmlns:r="http://schemas.openxmlformats.org/officeDocument/2006/relationships" name="Worked Data" sheetId="8" r:id="Raefd7049f2274503"/>
    <x:sheet xmlns:r="http://schemas.openxmlformats.org/officeDocument/2006/relationships" name="Predictions" sheetId="9" r:id="Ra1e0ede3259c4e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"/>
    <x:numFmt numFmtId="201" formatCode="0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  <x:fill>
      <x:patternFill patternType="solid">
        <x:fgColor rgb="FFFFF2CC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1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3" borderId="2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horizontal="center" wrapText="1"/>
    </x:xf>
    <x:xf numFmtId="0" fontId="2" fillId="3" borderId="3" xfId="0" applyNumberFormat="1" applyFont="1" applyFill="1" applyBorder="1" applyAlignment="1">
      <x:alignment horizont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0" fillId="3" borderId="8" xfId="0" applyNumberFormat="1" applyFont="1" applyFill="1" applyBorder="1" applyAlignment="1">
      <x:alignment wrapText="1"/>
    </x:xf>
    <x:xf numFmtId="0" fontId="0" fillId="3" borderId="9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horizontal="center" wrapText="1"/>
    </x:xf>
    <x:xf numFmtId="0" fontId="2" fillId="3" borderId="9" xfId="0" applyNumberFormat="1" applyFont="1" applyFill="1" applyBorder="1" applyAlignment="1">
      <x:alignment horizontal="center" wrapText="1"/>
    </x:xf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200" fontId="0" fillId="0" borderId="5" xfId="0" applyNumberFormat="1" applyFont="1" applyFill="1" applyBorder="1"/>
    <x:xf numFmtId="200" fontId="0" fillId="0" borderId="7" xfId="0" applyNumberFormat="1" applyFont="1" applyFill="1" applyBorder="1"/>
    <x:xf numFmtId="200" fontId="0" fillId="0" borderId="0" xfId="0" applyNumberFormat="1" applyFont="1" applyFill="1" applyBorder="1"/>
    <x:xf numFmtId="200" fontId="0" fillId="0" borderId="11" xfId="0" applyNumberFormat="1" applyFont="1" applyFill="1" applyBorder="1"/>
    <x:xf numFmtId="200" fontId="0" fillId="0" borderId="13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5" xfId="0" applyNumberFormat="1" applyFont="1" applyFill="1" applyBorder="1" applyAlignment="1">
      <x:alignment wrapText="1"/>
    </x:xf>
    <x:xf numFmtId="200" fontId="0" fillId="0" borderId="7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1" xfId="0" applyNumberFormat="1" applyFont="1" applyFill="1" applyBorder="1" applyAlignment="1">
      <x:alignment wrapText="1"/>
    </x:xf>
    <x:xf numFmtId="200" fontId="0" fillId="0" borderId="13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2" fillId="3" borderId="14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0" fontId="0" fillId="0" borderId="15" xfId="0" applyNumberFormat="1" applyFont="1" applyFill="1" applyBorder="1"/>
    <x:xf numFmtId="0" fontId="2" fillId="3" borderId="16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/>
    <x:xf numFmtId="200" fontId="0" fillId="0" borderId="15" xfId="0" applyNumberFormat="1" applyFont="1" applyFill="1" applyBorder="1"/>
    <x:xf numFmtId="200" fontId="0" fillId="0" borderId="17" xfId="0" applyNumberFormat="1" applyFont="1" applyFill="1" applyBorder="1"/>
    <x:xf numFmtId="0" fontId="0" fillId="4" borderId="0" xfId="0" applyNumberFormat="1" applyFont="1" applyFill="1" applyBorder="1"/>
    <x:xf numFmtId="0" fontId="0" fillId="4" borderId="15" xfId="0" applyNumberFormat="1" applyFont="1" applyFill="1" applyBorder="1"/>
    <x:xf numFmtId="0" fontId="0" fillId="4" borderId="1" xfId="0" applyNumberFormat="1" applyFont="1" applyFill="1" applyBorder="1"/>
    <x:xf numFmtId="0" fontId="0" fillId="4" borderId="17" xfId="0" applyNumberFormat="1" applyFont="1" applyFill="1" applyBorder="1"/>
    <x:xf numFmtId="200" fontId="0" fillId="4" borderId="0" xfId="0" applyNumberFormat="1" applyFont="1" applyFill="1" applyBorder="1"/>
    <x:xf numFmtId="200" fontId="0" fillId="4" borderId="15" xfId="0" applyNumberFormat="1" applyFont="1" applyFill="1" applyBorder="1"/>
    <x:xf numFmtId="200" fontId="2" fillId="3" borderId="14" xfId="0" applyNumberFormat="1" applyFont="1" applyFill="1" applyBorder="1" applyAlignment="1">
      <x:alignment horizontal="center" vertical="center" wrapText="1"/>
    </x:xf>
    <x:xf numFmtId="200" fontId="2" fillId="3" borderId="3" xfId="0" applyNumberFormat="1" applyFont="1" applyFill="1" applyBorder="1" applyAlignment="1">
      <x:alignment horizontal="center" vertical="center" wrapText="1"/>
    </x:xf>
    <x:xf numFmtId="200" fontId="0" fillId="4" borderId="1" xfId="0" applyNumberFormat="1" applyFont="1" applyFill="1" applyBorder="1"/>
    <x:xf numFmtId="200" fontId="0" fillId="4" borderId="17" xfId="0" applyNumberFormat="1" applyFont="1" applyFill="1" applyBorder="1"/>
    <x:xf numFmtId="200" fontId="2" fillId="3" borderId="16" xfId="0" applyNumberFormat="1" applyFont="1" applyFill="1" applyBorder="1" applyAlignment="1">
      <x:alignment horizontal="center" vertical="center" wrapText="1"/>
    </x:xf>
    <x:xf numFmtId="200" fontId="2" fillId="3" borderId="9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4" borderId="0" xfId="0" applyNumberFormat="1" applyFont="1" applyFill="1" applyBorder="1" applyAlignment="1">
      <x:alignment wrapText="1"/>
    </x:xf>
    <x:xf numFmtId="200" fontId="0" fillId="4" borderId="15" xfId="0" applyNumberFormat="1" applyFont="1" applyFill="1" applyBorder="1" applyAlignment="1">
      <x:alignment wrapText="1"/>
    </x:xf>
    <x:xf numFmtId="200" fontId="0" fillId="0" borderId="15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  <x:xf numFmtId="200" fontId="0" fillId="4" borderId="17" xfId="0" applyNumberFormat="1" applyFont="1" applyFill="1" applyBorder="1" applyAlignment="1">
      <x:alignment wrapText="1"/>
    </x:xf>
    <x:xf numFmtId="200" fontId="0" fillId="0" borderId="17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4" xfId="0" applyNumberFormat="1" applyFont="1" applyFill="1" applyBorder="1"/>
    <x:xf numFmtId="200" fontId="0" fillId="0" borderId="6" xfId="0" applyNumberFormat="1" applyFont="1" applyFill="1" applyBorder="1"/>
    <x:xf numFmtId="200" fontId="0" fillId="0" borderId="10" xfId="0" applyNumberFormat="1" applyFont="1" applyFill="1" applyBorder="1"/>
    <x:xf numFmtId="200" fontId="0" fillId="0" borderId="12" xfId="0" applyNumberFormat="1" applyFont="1" applyFill="1" applyBorder="1"/>
  </x:cellXfs>
  <x:cellStyles count="1">
    <x:cellStyle name="Normal" xfId="0"/>
  </x:cellStyles>
  <x:dxfs count="2">
    <x:dxf>
      <x:font>
        <x:b/>
        <x:color rgb="FF006100"/>
      </x:font>
      <x:fill>
        <x:patternFill patternType="solid">
          <x:bgColor rgb="FFC6EFCE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ab8455e834814" /><Relationship Type="http://schemas.openxmlformats.org/officeDocument/2006/relationships/theme" Target="/xl/theme/theme1.xml" Id="R2481513576e040a9" /><Relationship Type="http://schemas.openxmlformats.org/officeDocument/2006/relationships/sharedStrings" Target="/xl/sharedStrings.xml" Id="R78470d33f61048d7" /><Relationship Type="http://schemas.openxmlformats.org/officeDocument/2006/relationships/worksheet" Target="/xl/worksheets/sheet1.xml" Id="Ra32196c2a4bd4af2" /><Relationship Type="http://schemas.openxmlformats.org/officeDocument/2006/relationships/worksheet" Target="/xl/worksheets/sheet2.xml" Id="Re38591fbb80b4552" /><Relationship Type="http://schemas.openxmlformats.org/officeDocument/2006/relationships/worksheet" Target="/xl/worksheets/sheet3.xml" Id="Re70bb27af6ed454d" /><Relationship Type="http://schemas.openxmlformats.org/officeDocument/2006/relationships/worksheet" Target="/xl/worksheets/sheet4.xml" Id="R468ef70f729c4e9b" /><Relationship Type="http://schemas.openxmlformats.org/officeDocument/2006/relationships/worksheet" Target="/xl/worksheets/sheet5.xml" Id="R796262dd9bf84689" /><Relationship Type="http://schemas.openxmlformats.org/officeDocument/2006/relationships/worksheet" Target="/xl/worksheets/sheet6.xml" Id="R36a1546e6e704473" /><Relationship Type="http://schemas.openxmlformats.org/officeDocument/2006/relationships/worksheet" Target="/xl/worksheets/sheet7.xml" Id="R560b7fa065f34011" /><Relationship Type="http://schemas.openxmlformats.org/officeDocument/2006/relationships/worksheet" Target="/xl/worksheets/sheet8.xml" Id="Raefd7049f2274503" /><Relationship Type="http://schemas.openxmlformats.org/officeDocument/2006/relationships/worksheet" Target="/xl/worksheets/sheet9.xml" Id="Ra1e0ede3259c4e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74" hidden="0" customWidth="1"/>
  </x:cols>
  <x:sheetData>
    <x:row r="1">
      <x:c r="A1" s="5" t="str">
        <x:v>Standardized Beta Coefficients – Worked Excel</x:v>
      </x:c>
      <x:c r="B1" s="5"/>
      <x:c r="C1" s="5"/>
      <x:c r="D1" s="5"/>
      <x:c r="E1" s="5"/>
      <x:c r="F1" s="5"/>
    </x:row>
    <x:row r="3">
      <x:c r="A3" s="40" t="str">
        <x:v>Item</x:v>
      </x:c>
      <x:c r="B3" s="41" t="str">
        <x:v>Description</x:v>
      </x:c>
    </x:row>
    <x:row r="4">
      <x:c r="A4" s="18" t="str">
        <x:v>Test</x:v>
      </x:c>
      <x:c r="B4" s="19" t="str">
        <x:v>Standardized Beta Coefficients</x:v>
      </x:c>
    </x:row>
    <x:row r="5">
      <x:c r="A5" s="18" t="str">
        <x:v>Folder</x:v>
      </x:c>
      <x:c r="B5" s="19" t="str">
        <x:v>D:\DATA ANALYSIS\H Regression Tests and Models\Standardized Beta Coefficients</x:v>
      </x:c>
    </x:row>
    <x:row r="6">
      <x:c r="A6" s="18" t="str">
        <x:v>Input</x:v>
      </x:c>
      <x:c r="B6" s="19" t="str">
        <x:v>dataset.csv in the test/script folder</x:v>
      </x:c>
    </x:row>
    <x:row r="7">
      <x:c r="A7" s="18" t="str">
        <x:v>Outcome</x:v>
      </x:c>
      <x:c r="B7" s="19" t="str">
        <x:v>G3</x:v>
      </x:c>
    </x:row>
    <x:row r="8">
      <x:c r="A8" s="18" t="str">
        <x:v>Predictors</x:v>
      </x:c>
      <x:c r="B8" s="19" t="str">
        <x:v>G1, G2, studytime, failures, absences, age, Medu, Fedu</x:v>
      </x:c>
    </x:row>
    <x:row r="9">
      <x:c r="A9" s="18" t="str">
        <x:v>Model</x:v>
      </x:c>
      <x:c r="B9" s="19" t="str">
        <x:v>Ordinary least-squares multiple regression</x:v>
      </x:c>
    </x:row>
    <x:row r="10">
      <x:c r="A10" s="18" t="str">
        <x:v>Standardized beta</x:v>
      </x:c>
      <x:c r="B10" s="19" t="str">
        <x:v>Expected outcome change in SD units for a one-SD predictor increase</x:v>
      </x:c>
    </x:row>
    <x:row r="11">
      <x:c r="A11" s="18" t="str">
        <x:v>Formula</x:v>
      </x:c>
      <x:c r="B11" s="19" t="str">
        <x:v>Beta = B × SD(X) ÷ SD(Y)</x:v>
      </x:c>
    </x:row>
    <x:row r="12">
      <x:c r="A12" s="18" t="str">
        <x:v>Comparison</x:v>
      </x:c>
      <x:c r="B12" s="19" t="str">
        <x:v>Absolute standardized beta compares relative predictor importance</x:v>
      </x:c>
    </x:row>
    <x:row r="13">
      <x:c r="A13" s="18" t="str">
        <x:v>Sign</x:v>
      </x:c>
      <x:c r="B13" s="19" t="str">
        <x:v>Positive beta increases the outcome; negative beta decreases it</x:v>
      </x:c>
    </x:row>
    <x:row r="14">
      <x:c r="A14" s="18" t="str">
        <x:v>Statistical evidence</x:v>
      </x:c>
      <x:c r="B14" s="19" t="str">
        <x:v>Use p-value and 95% CI together with beta magnitude</x:v>
      </x:c>
    </x:row>
    <x:row r="15">
      <x:c r="A15" s="18" t="str">
        <x:v>Multicollinearity</x:v>
      </x:c>
      <x:c r="B15" s="19" t="str">
        <x:v>Review VIF because correlated predictors can change beta estimates</x:v>
      </x:c>
    </x:row>
    <x:row r="16">
      <x:c r="A16" s="18" t="str">
        <x:v>Python outputs</x:v>
      </x:c>
      <x:c r="B16" s="19" t="str">
        <x:v>Python_Output/png, csv, txt, pdf</x:v>
      </x:c>
    </x:row>
    <x:row r="17">
      <x:c r="A17" s="18" t="str">
        <x:v>R outputs</x:v>
      </x:c>
      <x:c r="B17" s="19" t="str">
        <x:v>R_Output/charts, tables, txt, pdf</x:v>
      </x:c>
    </x:row>
    <x:row r="18">
      <x:c r="A18" s="18" t="str">
        <x:v>SPSS outputs</x:v>
      </x:c>
      <x:c r="B18" s="19" t="str">
        <x:v>SPSS_Output/sav, spv, pdf</x:v>
      </x:c>
    </x:row>
    <x:row r="19">
      <x:c r="A19" s="20" t="str">
        <x:v>Decision rule</x:v>
      </x:c>
      <x:c r="B19" s="21" t="str">
        <x:v>p &lt; 0.05 and a coefficient CI excluding zero indicate stronger evidence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64" hidden="0" customWidth="1"/>
  </x:cols>
  <x:sheetData>
    <x:row r="1">
      <x:c r="A1" s="64" t="str">
        <x:v>Standardized Beta Model Summary</x:v>
      </x:c>
      <x:c r="B1" s="64"/>
    </x:row>
    <x:row r="2">
      <x:c r="A2" s="65"/>
      <x:c r="B2" s="65"/>
    </x:row>
    <x:row r="3">
      <x:c r="A3" s="40" t="str">
        <x:v>Statistic</x:v>
      </x:c>
      <x:c r="B3" s="41" t="str">
        <x:v>Value</x:v>
      </x:c>
    </x:row>
    <x:row r="4">
      <x:c r="A4" s="18" t="str">
        <x:v>test_name</x:v>
      </x:c>
      <x:c r="B4" s="19" t="str">
        <x:v>Standardized Beta Coefficients</x:v>
      </x:c>
    </x:row>
    <x:row r="5">
      <x:c r="A5" s="18" t="str">
        <x:v>outcome</x:v>
      </x:c>
      <x:c r="B5" s="19" t="str">
        <x:v>G3</x:v>
      </x:c>
    </x:row>
    <x:row r="6">
      <x:c r="A6" s="18" t="str">
        <x:v>predictors</x:v>
      </x:c>
      <x:c r="B6" s="19" t="str">
        <x:v>G1, G2, studytime, failures, absences, age, Medu, Fedu</x:v>
      </x:c>
    </x:row>
    <x:row r="7">
      <x:c r="A7" s="18" t="str">
        <x:v>n_complete_cases</x:v>
      </x:c>
      <x:c r="B7" s="19" t="n">
        <x:v>649</x:v>
      </x:c>
    </x:row>
    <x:row r="8">
      <x:c r="A8" s="18" t="str">
        <x:v>number_of_predictors</x:v>
      </x:c>
      <x:c r="B8" s="66" t="n">
        <x:v>8</x:v>
      </x:c>
    </x:row>
    <x:row r="9">
      <x:c r="A9" s="18" t="str">
        <x:v>r_squared</x:v>
      </x:c>
      <x:c r="B9" s="66" t="n">
        <x:v>0.8507771982459499</x:v>
      </x:c>
    </x:row>
    <x:row r="10">
      <x:c r="A10" s="18" t="str">
        <x:v>adjusted_r_squared</x:v>
      </x:c>
      <x:c r="B10" s="66" t="n">
        <x:v>0.8489119132240243</x:v>
      </x:c>
    </x:row>
    <x:row r="11">
      <x:c r="A11" s="18" t="str">
        <x:v>f_statistic</x:v>
      </x:c>
      <x:c r="B11" s="66" t="n">
        <x:v>456.1110973633673</x:v>
      </x:c>
    </x:row>
    <x:row r="12">
      <x:c r="A12" s="18" t="str">
        <x:v>f_p_value</x:v>
      </x:c>
      <x:c r="B12" s="66" t="n">
        <x:v>1.4548980409188828e-258</x:v>
      </x:c>
    </x:row>
    <x:row r="13">
      <x:c r="A13" s="18" t="str">
        <x:v>rmse</x:v>
      </x:c>
      <x:c r="B13" s="66" t="n">
        <x:v>1.255757730466755</x:v>
      </x:c>
    </x:row>
    <x:row r="14">
      <x:c r="A14" s="18" t="str">
        <x:v>aic</x:v>
      </x:c>
      <x:c r="B14" s="66" t="n">
        <x:v>2146.3246586829064</x:v>
      </x:c>
    </x:row>
    <x:row r="15">
      <x:c r="A15" s="18" t="str">
        <x:v>bic</x:v>
      </x:c>
      <x:c r="B15" s="66" t="n">
        <x:v>2186.603553133243</x:v>
      </x:c>
    </x:row>
    <x:row r="16">
      <x:c r="A16" s="18" t="str">
        <x:v>df_model</x:v>
      </x:c>
      <x:c r="B16" s="66" t="n">
        <x:v>8</x:v>
      </x:c>
    </x:row>
    <x:row r="17">
      <x:c r="A17" s="18" t="str">
        <x:v>df_residual</x:v>
      </x:c>
      <x:c r="B17" s="66" t="n">
        <x:v>640</x:v>
      </x:c>
    </x:row>
    <x:row r="18">
      <x:c r="A18" s="20" t="str">
        <x:v>decision</x:v>
      </x:c>
      <x:c r="B18" s="67" t="str">
        <x:v>Overall regression model is statistically significant</x:v>
      </x:c>
    </x:row>
    <x:row r="19">
      <x:c r="A19" s="65"/>
      <x:c r="B19" s="68"/>
    </x:row>
    <x:row r="20">
      <x:c r="A20" s="65"/>
      <x:c r="B20" s="68"/>
    </x:row>
    <x:row r="21">
      <x:c r="A21" s="65"/>
      <x:c r="B21" s="65"/>
    </x:row>
    <x:row r="22">
      <x:c r="A22" s="65"/>
      <x:c r="B22" s="65"/>
    </x:row>
    <x:row r="23">
      <x:c r="A23" s="65"/>
      <x:c r="B23" s="65"/>
    </x:row>
  </x:sheetData>
  <x:mergeCells>
    <x:mergeCell ref="A1:B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>
      <x:c r="A1" s="5" t="str">
        <x:v>Unstandardized Regression Coefficients</x:v>
      </x:c>
      <x:c r="B1" s="5"/>
      <x:c r="C1" s="5"/>
      <x:c r="D1" s="5"/>
      <x:c r="E1" s="5"/>
      <x:c r="F1" s="5"/>
      <x:c r="G1" s="5"/>
      <x:c r="H1" s="5"/>
    </x:row>
    <x:row r="3">
      <x:c r="A3" s="40" t="str">
        <x:v>term</x:v>
      </x:c>
      <x:c r="B3" s="84" t="str">
        <x:v>coefficient_b</x:v>
      </x:c>
      <x:c r="C3" s="84" t="str">
        <x:v>standard_error</x:v>
      </x:c>
      <x:c r="D3" s="84" t="str">
        <x:v>t_value</x:v>
      </x:c>
      <x:c r="E3" s="84" t="str">
        <x:v>p_value</x:v>
      </x:c>
      <x:c r="F3" s="84" t="str">
        <x:v>ci95_lower</x:v>
      </x:c>
      <x:c r="G3" s="84" t="str">
        <x:v>ci95_upper</x:v>
      </x:c>
      <x:c r="H3" s="41" t="str">
        <x:v>decision_alpha_0_05</x:v>
      </x:c>
    </x:row>
    <x:row r="4">
      <x:c r="A4" s="12" t="str">
        <x:v>const</x:v>
      </x:c>
      <x:c r="B4" s="60" t="n">
        <x:v>-0.5011547027701196</x:v>
      </x:c>
      <x:c r="C4" s="60" t="n">
        <x:v>0.773950368426904</x:v>
      </x:c>
      <x:c r="D4" s="60" t="n">
        <x:v>-0.6475282178477978</x:v>
      </x:c>
      <x:c r="E4" s="60" t="n">
        <x:v>0.5175223371392514</x:v>
      </x:c>
      <x:c r="F4" s="60" t="n">
        <x:v>-2.020943673000736</x:v>
      </x:c>
      <x:c r="G4" s="60" t="n">
        <x:v>1.0186342674604965</x:v>
      </x:c>
      <x:c r="H4" s="13" t="str">
        <x:v>Not statistically significant</x:v>
      </x:c>
    </x:row>
    <x:row r="5">
      <x:c r="A5" s="12" t="str">
        <x:v>G1</x:v>
      </x:c>
      <x:c r="B5" s="60" t="n">
        <x:v>0.1433966632610474</x:v>
      </x:c>
      <x:c r="C5" s="60" t="n">
        <x:v>0.036671847429103496</x:v>
      </x:c>
      <x:c r="D5" s="60" t="n">
        <x:v>3.910265593743854</x:v>
      </x:c>
      <x:c r="E5" s="60" t="n">
        <x:v>0.00010203840843095276</x:v>
      </x:c>
      <x:c r="F5" s="60" t="n">
        <x:v>0.0713849794188228</x:v>
      </x:c>
      <x:c r="G5" s="60" t="n">
        <x:v>0.21540834710327203</x:v>
      </x:c>
      <x:c r="H5" s="13" t="str">
        <x:v>Statistically significant</x:v>
      </x:c>
    </x:row>
    <x:row r="6">
      <x:c r="A6" s="12" t="str">
        <x:v>G2</x:v>
      </x:c>
      <x:c r="B6" s="60" t="n">
        <x:v>0.8848073755509731</x:v>
      </x:c>
      <x:c r="C6" s="60" t="n">
        <x:v>0.03436949836772209</x:v>
      </x:c>
      <x:c r="D6" s="60" t="n">
        <x:v>25.74397118294676</x:v>
      </x:c>
      <x:c r="E6" s="60" t="n">
        <x:v>7.35548827528871e-101</x:v>
      </x:c>
      <x:c r="F6" s="60" t="n">
        <x:v>0.8173167628934814</x:v>
      </x:c>
      <x:c r="G6" s="60" t="n">
        <x:v>0.9522979882084648</x:v>
      </x:c>
      <x:c r="H6" s="13" t="str">
        <x:v>Statistically significant</x:v>
      </x:c>
    </x:row>
    <x:row r="7">
      <x:c r="A7" s="12" t="str">
        <x:v>studytime</x:v>
      </x:c>
      <x:c r="B7" s="60" t="n">
        <x:v>0.09663180078912992</x:v>
      </x:c>
      <x:c r="C7" s="60" t="n">
        <x:v>0.062090781661665394</x:v>
      </x:c>
      <x:c r="D7" s="60" t="n">
        <x:v>1.5562986679033872</x:v>
      </x:c>
      <x:c r="E7" s="60" t="n">
        <x:v>0.12013142639207205</x:v>
      </x:c>
      <x:c r="F7" s="60" t="n">
        <x:v>-0.025294473778318394</x:v>
      </x:c>
      <x:c r="G7" s="60" t="n">
        <x:v>0.21855807535657823</x:v>
      </x:c>
      <x:c r="H7" s="13" t="str">
        <x:v>Not statistically significant</x:v>
      </x:c>
    </x:row>
    <x:row r="8">
      <x:c r="A8" s="12" t="str">
        <x:v>failures</x:v>
      </x:c>
      <x:c r="B8" s="60" t="n">
        <x:v>-0.23536120268181226</x:v>
      </x:c>
      <x:c r="C8" s="60" t="n">
        <x:v>0.09523444164540346</x:v>
      </x:c>
      <x:c r="D8" s="60" t="n">
        <x:v>-2.4713874373113636</x:v>
      </x:c>
      <x:c r="E8" s="60" t="n">
        <x:v>0.013718188477560319</x:v>
      </x:c>
      <x:c r="F8" s="60" t="n">
        <x:v>-0.4223709385812081</x:v>
      </x:c>
      <x:c r="G8" s="60" t="n">
        <x:v>-0.04835146678241642</x:v>
      </x:c>
      <x:c r="H8" s="13" t="str">
        <x:v>Statistically significant</x:v>
      </x:c>
    </x:row>
    <x:row r="9">
      <x:c r="A9" s="12" t="str">
        <x:v>absences</x:v>
      </x:c>
      <x:c r="B9" s="60" t="n">
        <x:v>0.022762029365614733</x:v>
      </x:c>
      <x:c r="C9" s="60" t="n">
        <x:v>0.010919281045001401</x:v>
      </x:c>
      <x:c r="D9" s="60" t="n">
        <x:v>2.084572168424465</x:v>
      </x:c>
      <x:c r="E9" s="60" t="n">
        <x:v>0.03750403846137067</x:v>
      </x:c>
      <x:c r="F9" s="60" t="n">
        <x:v>0.001320082217541648</x:v>
      </x:c>
      <x:c r="G9" s="60" t="n">
        <x:v>0.04420397651368782</x:v>
      </x:c>
      <x:c r="H9" s="13" t="str">
        <x:v>Statistically significant</x:v>
      </x:c>
    </x:row>
    <x:row r="10">
      <x:c r="A10" s="12" t="str">
        <x:v>age</x:v>
      </x:c>
      <x:c r="B10" s="60" t="n">
        <x:v>0.022685487514162505</x:v>
      </x:c>
      <x:c r="C10" s="60" t="n">
        <x:v>0.04366788345713734</x:v>
      </x:c>
      <x:c r="D10" s="60" t="n">
        <x:v>0.5195005051350766</x:v>
      </x:c>
      <x:c r="E10" s="60" t="n">
        <x:v>0.6035913738864638</x:v>
      </x:c>
      <x:c r="F10" s="60" t="n">
        <x:v>-0.06306415527800482</x:v>
      </x:c>
      <x:c r="G10" s="60" t="n">
        <x:v>0.10843513030632984</x:v>
      </x:c>
      <x:c r="H10" s="13" t="str">
        <x:v>Not statistically significant</x:v>
      </x:c>
    </x:row>
    <x:row r="11">
      <x:c r="A11" s="12" t="str">
        <x:v>Medu</x:v>
      </x:c>
      <x:c r="B11" s="60" t="n">
        <x:v>-0.04495115099316466</x:v>
      </x:c>
      <x:c r="C11" s="60" t="n">
        <x:v>0.05793762041996894</x:v>
      </x:c>
      <x:c r="D11" s="60" t="n">
        <x:v>-0.7758542837508678</x:v>
      </x:c>
      <x:c r="E11" s="60" t="n">
        <x:v>0.43812162932596477</x:v>
      </x:c>
      <x:c r="F11" s="60" t="n">
        <x:v>-0.1587219560315411</x:v>
      </x:c>
      <x:c r="G11" s="60" t="n">
        <x:v>0.06881965404521179</x:v>
      </x:c>
      <x:c r="H11" s="13" t="str">
        <x:v>Not statistically significant</x:v>
      </x:c>
    </x:row>
    <x:row r="12">
      <x:c r="A12" s="14" t="str">
        <x:v>Fedu</x:v>
      </x:c>
      <x:c r="B12" s="89" t="n">
        <x:v>0.022025341976516302</x:v>
      </x:c>
      <x:c r="C12" s="89" t="n">
        <x:v>0.059315529842616795</x:v>
      </x:c>
      <x:c r="D12" s="89" t="n">
        <x:v>0.371325048178051</x:v>
      </x:c>
      <x:c r="E12" s="89" t="n">
        <x:v>0.7105183335619187</x:v>
      </x:c>
      <x:c r="F12" s="89" t="n">
        <x:v>-0.09445123287339661</x:v>
      </x:c>
      <x:c r="G12" s="89" t="n">
        <x:v>0.1385019168264292</x:v>
      </x:c>
      <x:c r="H12" s="15" t="str">
        <x:v>Not statistically significant</x:v>
      </x:c>
    </x:row>
  </x:sheetData>
  <x:mergeCells>
    <x:mergeCell ref="A1:H1"/>
  </x:mergeCells>
  <x:conditionalFormatting sqref="E4:E12">
    <x:cfRule type="cellIs" dxfId="0" priority="1" operator="lessThan">
      <x:formula>0.05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5" t="str">
        <x:v>Standardized Beta Coefficients and Worked Formula</x:v>
      </x:c>
      <x:c r="B1" s="5"/>
      <x:c r="C1" s="5"/>
      <x:c r="D1" s="5"/>
      <x:c r="E1" s="5"/>
      <x:c r="F1" s="5"/>
      <x:c r="G1" s="5"/>
      <x:c r="H1" s="5"/>
    </x:row>
    <x:row r="3">
      <x:c r="A3" s="40" t="str">
        <x:v>Rank</x:v>
      </x:c>
      <x:c r="B3" s="84" t="str">
        <x:v>Predictor</x:v>
      </x:c>
      <x:c r="C3" s="84" t="str">
        <x:v>Unstandardized B</x:v>
      </x:c>
      <x:c r="D3" s="84" t="str">
        <x:v>SD Predictor</x:v>
      </x:c>
      <x:c r="E3" s="84" t="str">
        <x:v>SD Outcome</x:v>
      </x:c>
      <x:c r="F3" s="84" t="str">
        <x:v>Formula Beta</x:v>
      </x:c>
      <x:c r="G3" s="84" t="str">
        <x:v>Reported Beta</x:v>
      </x:c>
      <x:c r="H3" s="41" t="str">
        <x:v>Absolute Beta</x:v>
      </x:c>
    </x:row>
    <x:row r="4">
      <x:c r="A4" s="12" t="n">
        <x:v>1</x:v>
      </x:c>
      <x:c r="B4" s="85" t="str">
        <x:v>G2</x:v>
      </x:c>
      <x:c r="C4" s="60" t="n">
        <x:v>0.8848073755509731</x:v>
      </x:c>
      <x:c r="D4" s="60" t="n">
        <x:v>2.913638664303867</x:v>
      </x:c>
      <x:c r="E4" s="60" t="n">
        <x:v>3.230656242804805</x:v>
      </x:c>
      <x:c r="F4" s="60" t="n">
        <x:f>C4*D4/E4</x:f>
        <x:v>0.7979830678699387</x:v>
      </x:c>
      <x:c r="G4" s="60" t="n">
        <x:v>0.7979830678699387</x:v>
      </x:c>
      <x:c r="H4" s="58" t="n">
        <x:v>0.7979830678699387</x:v>
      </x:c>
    </x:row>
    <x:row r="5">
      <x:c r="A5" s="12" t="n">
        <x:v>2</x:v>
      </x:c>
      <x:c r="B5" s="85" t="str">
        <x:v>G1</x:v>
      </x:c>
      <x:c r="C5" s="60" t="n">
        <x:v>0.1433966632610474</x:v>
      </x:c>
      <x:c r="D5" s="60" t="n">
        <x:v>2.745265128446372</x:v>
      </x:c>
      <x:c r="E5" s="60" t="n">
        <x:v>3.230656242804805</x:v>
      </x:c>
      <x:c r="F5" s="60" t="n">
        <x:f>C5*D5/E5</x:f>
        <x:v>0.12185197978363352</x:v>
      </x:c>
      <x:c r="G5" s="60" t="n">
        <x:v>0.12185197978363352</x:v>
      </x:c>
      <x:c r="H5" s="58" t="n">
        <x:v>0.12185197978363352</x:v>
      </x:c>
    </x:row>
    <x:row r="6">
      <x:c r="A6" s="12" t="n">
        <x:v>3</x:v>
      </x:c>
      <x:c r="B6" s="85" t="str">
        <x:v>failures</x:v>
      </x:c>
      <x:c r="C6" s="60" t="n">
        <x:v>-0.23536120268181226</x:v>
      </x:c>
      <x:c r="D6" s="60" t="n">
        <x:v>0.5932351492649627</x:v>
      </x:c>
      <x:c r="E6" s="60" t="n">
        <x:v>3.230656242804805</x:v>
      </x:c>
      <x:c r="F6" s="60" t="n">
        <x:f>C6*D6/E6</x:f>
        <x:v>-0.04321863042999159</x:v>
      </x:c>
      <x:c r="G6" s="60" t="n">
        <x:v>-0.04321863042999159</x:v>
      </x:c>
      <x:c r="H6" s="58" t="n">
        <x:v>0.04321863042999159</x:v>
      </x:c>
    </x:row>
    <x:row r="7">
      <x:c r="A7" s="12" t="n">
        <x:v>4</x:v>
      </x:c>
      <x:c r="B7" s="85" t="str">
        <x:v>absences</x:v>
      </x:c>
      <x:c r="C7" s="60" t="n">
        <x:v>0.022762029365614733</x:v>
      </x:c>
      <x:c r="D7" s="60" t="n">
        <x:v>4.640758808397153</x:v>
      </x:c>
      <x:c r="E7" s="60" t="n">
        <x:v>3.230656242804805</x:v>
      </x:c>
      <x:c r="F7" s="60" t="n">
        <x:f>C7*D7/E7</x:f>
        <x:v>0.0326970993929587</x:v>
      </x:c>
      <x:c r="G7" s="60" t="n">
        <x:v>0.0326970993929587</x:v>
      </x:c>
      <x:c r="H7" s="58" t="n">
        <x:v>0.0326970993929587</x:v>
      </x:c>
    </x:row>
    <x:row r="8">
      <x:c r="A8" s="12" t="n">
        <x:v>5</x:v>
      </x:c>
      <x:c r="B8" s="85" t="str">
        <x:v>studytime</x:v>
      </x:c>
      <x:c r="C8" s="60" t="n">
        <x:v>0.09663180078912992</x:v>
      </x:c>
      <x:c r="D8" s="60" t="n">
        <x:v>0.829509574636615</x:v>
      </x:c>
      <x:c r="E8" s="60" t="n">
        <x:v>3.230656242804805</x:v>
      </x:c>
      <x:c r="F8" s="60" t="n">
        <x:f>C8*D8/E8</x:f>
        <x:v>0.024811368943224436</x:v>
      </x:c>
      <x:c r="G8" s="60" t="n">
        <x:v>0.024811368943224436</x:v>
      </x:c>
      <x:c r="H8" s="58" t="n">
        <x:v>0.024811368943224436</x:v>
      </x:c>
    </x:row>
    <x:row r="9">
      <x:c r="A9" s="12" t="n">
        <x:v>6</x:v>
      </x:c>
      <x:c r="B9" s="85" t="str">
        <x:v>Medu</x:v>
      </x:c>
      <x:c r="C9" s="60" t="n">
        <x:v>-0.04495115099316466</x:v>
      </x:c>
      <x:c r="D9" s="60" t="n">
        <x:v>1.134551999953317</x:v>
      </x:c>
      <x:c r="E9" s="60" t="n">
        <x:v>3.230656242804805</x:v>
      </x:c>
      <x:c r="F9" s="60" t="n">
        <x:f>C9*D9/E9</x:f>
        <x:v>-0.015786086301531603</x:v>
      </x:c>
      <x:c r="G9" s="60" t="n">
        <x:v>-0.015786086301531603</x:v>
      </x:c>
      <x:c r="H9" s="58" t="n">
        <x:v>0.015786086301531603</x:v>
      </x:c>
    </x:row>
    <x:row r="10">
      <x:c r="A10" s="12" t="n">
        <x:v>7</x:v>
      </x:c>
      <x:c r="B10" s="85" t="str">
        <x:v>age</x:v>
      </x:c>
      <x:c r="C10" s="60" t="n">
        <x:v>0.022685487514162505</x:v>
      </x:c>
      <x:c r="D10" s="60" t="n">
        <x:v>1.2181376394800656</x:v>
      </x:c>
      <x:c r="E10" s="60" t="n">
        <x:v>3.230656242804805</x:v>
      </x:c>
      <x:c r="F10" s="60" t="n">
        <x:f>C10*D10/E10</x:f>
        <x:v>0.008553694399551767</x:v>
      </x:c>
      <x:c r="G10" s="60" t="n">
        <x:v>0.008553694399551767</x:v>
      </x:c>
      <x:c r="H10" s="58" t="n">
        <x:v>0.008553694399551767</x:v>
      </x:c>
    </x:row>
    <x:row r="11">
      <x:c r="A11" s="14" t="n">
        <x:v>8</x:v>
      </x:c>
      <x:c r="B11" s="86" t="str">
        <x:v>Fedu</x:v>
      </x:c>
      <x:c r="C11" s="89" t="n">
        <x:v>0.022025341976516302</x:v>
      </x:c>
      <x:c r="D11" s="89" t="n">
        <x:v>1.099930911140803</x:v>
      </x:c>
      <x:c r="E11" s="89" t="n">
        <x:v>3.230656242804805</x:v>
      </x:c>
      <x:c r="F11" s="89" t="n">
        <x:f>C11*D11/E11</x:f>
        <x:v>0.007498895780810283</x:v>
      </x:c>
      <x:c r="G11" s="89" t="n">
        <x:v>0.007498895780810283</x:v>
      </x:c>
      <x:c r="H11" s="59" t="n">
        <x:v>0.007498895780810283</x:v>
      </x:c>
    </x:row>
  </x:sheetData>
  <x:mergeCells>
    <x:mergeCell ref="A1:H1"/>
  </x:mergeCells>
  <x:conditionalFormatting sqref="H4:H11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{1DFC9602-4853-D4A2-508E-17237B3A9AF5}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1DFC9602-4853-D4A2-508E-17237B3A9AF5}">
            <x14:dataBar gradient="1">
              <x14:cfvo type="min"/>
              <x14:cfvo type="max"/>
              <x14:fillColor rgb="FFA02B93"/>
            </x14:dataBar>
          </x14:cfRule>
          <xm:sqref>H4:H11</xm:sqref>
        </x14:conditionalFormatting>
      </x14:conditionalFormattings>
    </x:ext>
  </x:extLst>
</x:worksheet>
</file>

<file path=xl/worksheets/sheet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</x:cols>
  <x:sheetData>
    <x:row r="1">
      <x:c r="A1" s="5" t="str">
        <x:v>Zero-Order, Partial, and Semi-Partial Contributions</x:v>
      </x:c>
      <x:c r="B1" s="5"/>
      <x:c r="C1" s="5"/>
      <x:c r="D1" s="5"/>
      <x:c r="E1" s="5"/>
    </x:row>
    <x:row r="3">
      <x:c r="A3" s="40" t="str">
        <x:v>term</x:v>
      </x:c>
      <x:c r="B3" s="84" t="str">
        <x:v>zero_order_correlation</x:v>
      </x:c>
      <x:c r="C3" s="84" t="str">
        <x:v>partial_correlation</x:v>
      </x:c>
      <x:c r="D3" s="84" t="str">
        <x:v>semi_partial_part_correlation</x:v>
      </x:c>
      <x:c r="E3" s="41" t="str">
        <x:v>unique_r_squared_contribution</x:v>
      </x:c>
    </x:row>
    <x:row r="4">
      <x:c r="A4" s="12" t="str">
        <x:v>G1</x:v>
      </x:c>
      <x:c r="B4" s="60" t="n">
        <x:v>0.826387124789048</x:v>
      </x:c>
      <x:c r="C4" s="60" t="n">
        <x:v>0.15275288722728655</x:v>
      </x:c>
      <x:c r="D4" s="60" t="n">
        <x:v>0.05970818428625514</x:v>
      </x:c>
      <x:c r="E4" s="58" t="n">
        <x:v>0.0035650672707614054</x:v>
      </x:c>
    </x:row>
    <x:row r="5">
      <x:c r="A5" s="12" t="str">
        <x:v>G2</x:v>
      </x:c>
      <x:c r="B5" s="60" t="n">
        <x:v>0.9185480035603508</x:v>
      </x:c>
      <x:c r="C5" s="60" t="n">
        <x:v>0.7132547254441342</x:v>
      </x:c>
      <x:c r="D5" s="60" t="n">
        <x:v>0.39310009481471503</x:v>
      </x:c>
      <x:c r="E5" s="58" t="n">
        <x:v>0.15452768454333796</x:v>
      </x:c>
    </x:row>
    <x:row r="6">
      <x:c r="A6" s="12" t="str">
        <x:v>studytime</x:v>
      </x:c>
      <x:c r="B6" s="60" t="n">
        <x:v>0.24978868999886356</x:v>
      </x:c>
      <x:c r="C6" s="60" t="n">
        <x:v>0.06140202879976631</x:v>
      </x:c>
      <x:c r="D6" s="60" t="n">
        <x:v>0.02376405526425117</x:v>
      </x:c>
      <x:c r="E6" s="58" t="n">
        <x:v>0.0005647303226023837</x:v>
      </x:c>
    </x:row>
    <x:row r="7">
      <x:c r="A7" s="12" t="str">
        <x:v>failures</x:v>
      </x:c>
      <x:c r="B7" s="60" t="n">
        <x:v>-0.39331554804199215</x:v>
      </x:c>
      <x:c r="C7" s="60" t="n">
        <x:v>-0.09722732954660226</x:v>
      </x:c>
      <x:c r="D7" s="60" t="n">
        <x:v>-0.03773709304703279</x:v>
      </x:c>
      <x:c r="E7" s="58" t="n">
        <x:v>0.0014240881916404104</x:v>
      </x:c>
    </x:row>
    <x:row r="8">
      <x:c r="A8" s="12" t="str">
        <x:v>absences</x:v>
      </x:c>
      <x:c r="B8" s="60" t="n">
        <x:v>-0.09137905643875621</x:v>
      </x:c>
      <x:c r="C8" s="60" t="n">
        <x:v>0.08212162888673624</x:v>
      </x:c>
      <x:c r="D8" s="60" t="n">
        <x:v>0.0318305793318549</x:v>
      </x:c>
      <x:c r="E8" s="58" t="n">
        <x:v>0.0010131857806015086</x:v>
      </x:c>
    </x:row>
    <x:row r="9">
      <x:c r="A9" s="12" t="str">
        <x:v>age</x:v>
      </x:c>
      <x:c r="B9" s="60" t="n">
        <x:v>-0.10650539063847862</x:v>
      </x:c>
      <x:c r="C9" s="60" t="n">
        <x:v>0.020530732190196375</x:v>
      </x:c>
      <x:c r="D9" s="60" t="n">
        <x:v>0.007932563953465225</x:v>
      </x:c>
      <x:c r="E9" s="58" t="n">
        <x:v>0.00006292557087581584</x:v>
      </x:c>
    </x:row>
    <x:row r="10">
      <x:c r="A10" s="12" t="str">
        <x:v>Medu</x:v>
      </x:c>
      <x:c r="B10" s="60" t="n">
        <x:v>0.2401507565735952</x:v>
      </x:c>
      <x:c r="C10" s="60" t="n">
        <x:v>-0.0306539210295201</x:v>
      </x:c>
      <x:c r="D10" s="60" t="n">
        <x:v>-0.011846983137819019</x:v>
      </x:c>
      <x:c r="E10" s="58" t="n">
        <x:v>0.00014035100946776816</x:v>
      </x:c>
    </x:row>
    <x:row r="11">
      <x:c r="A11" s="14" t="str">
        <x:v>Fedu</x:v>
      </x:c>
      <x:c r="B11" s="89" t="n">
        <x:v>0.2117996791144522</x:v>
      </x:c>
      <x:c r="C11" s="89" t="n">
        <x:v>0.014676330449327214</x:v>
      </x:c>
      <x:c r="D11" s="89" t="n">
        <x:v>0.005669984269659301</x:v>
      </x:c>
      <x:c r="E11" s="59" t="n">
        <x:v>0.00003214872161818392</x:v>
      </x:c>
    </x:row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30" hidden="0" customWidth="1"/>
  </x:cols>
  <x:sheetData>
    <x:row r="1">
      <x:c r="A1" s="5" t="str">
        <x:v>Variance Inflation Factors</x:v>
      </x:c>
      <x:c r="B1" s="5"/>
      <x:c r="C1" s="5"/>
      <x:c r="D1" s="5"/>
    </x:row>
    <x:row r="3">
      <x:c r="A3" s="40" t="str">
        <x:v>term</x:v>
      </x:c>
      <x:c r="B3" s="84" t="str">
        <x:v>vif</x:v>
      </x:c>
      <x:c r="C3" s="84" t="str">
        <x:v>tolerance</x:v>
      </x:c>
      <x:c r="D3" s="41" t="str">
        <x:v>decision</x:v>
      </x:c>
    </x:row>
    <x:row r="4">
      <x:c r="A4" s="12" t="str">
        <x:v>const</x:v>
      </x:c>
      <x:c r="B4" s="60" t="n">
        <x:v>246.5239959699997</x:v>
      </x:c>
      <x:c r="C4" s="60" t="n">
        <x:v>0.004056400254528136</x:v>
      </x:c>
      <x:c r="D4" s="13" t="str">
        <x:v>Acceptable</x:v>
      </x:c>
    </x:row>
    <x:row r="5">
      <x:c r="A5" s="12" t="str">
        <x:v>G1</x:v>
      </x:c>
      <x:c r="B5" s="60" t="n">
        <x:v>4.164831642579327</x:v>
      </x:c>
      <x:c r="C5" s="60" t="n">
        <x:v>0.24010574395768103</x:v>
      </x:c>
      <x:c r="D5" s="13" t="str">
        <x:v>Acceptable</x:v>
      </x:c>
    </x:row>
    <x:row r="6">
      <x:c r="A6" s="12" t="str">
        <x:v>G2</x:v>
      </x:c>
      <x:c r="B6" s="60" t="n">
        <x:v>4.120795432151399</x:v>
      </x:c>
      <x:c r="C6" s="60" t="n">
        <x:v>0.2426715949541607</x:v>
      </x:c>
      <x:c r="D6" s="13" t="str">
        <x:v>Acceptable</x:v>
      </x:c>
    </x:row>
    <x:row r="7">
      <x:c r="A7" s="12" t="str">
        <x:v>studytime</x:v>
      </x:c>
      <x:c r="B7" s="60" t="n">
        <x:v>1.0900849559485004</x:v>
      </x:c>
      <x:c r="C7" s="60" t="n">
        <x:v>0.9173596925111988</x:v>
      </x:c>
      <x:c r="D7" s="13" t="str">
        <x:v>Acceptable</x:v>
      </x:c>
    </x:row>
    <x:row r="8">
      <x:c r="A8" s="12" t="str">
        <x:v>failures</x:v>
      </x:c>
      <x:c r="B8" s="60" t="n">
        <x:v>1.311611195998063</x:v>
      </x:c>
      <x:c r="C8" s="60" t="n">
        <x:v>0.7624210612498286</x:v>
      </x:c>
      <x:c r="D8" s="13" t="str">
        <x:v>Acceptable</x:v>
      </x:c>
    </x:row>
    <x:row r="9">
      <x:c r="A9" s="12" t="str">
        <x:v>absences</x:v>
      </x:c>
      <x:c r="B9" s="60" t="n">
        <x:v>1.0551868464619774</x:v>
      </x:c>
      <x:c r="C9" s="60" t="n">
        <x:v>0.9476994556489992</x:v>
      </x:c>
      <x:c r="D9" s="13" t="str">
        <x:v>Acceptable</x:v>
      </x:c>
    </x:row>
    <x:row r="10">
      <x:c r="A10" s="12" t="str">
        <x:v>age</x:v>
      </x:c>
      <x:c r="B10" s="60" t="n">
        <x:v>1.1627337958572752</x:v>
      </x:c>
      <x:c r="C10" s="60" t="n">
        <x:v>0.8600420866434928</x:v>
      </x:c>
      <x:c r="D10" s="13" t="str">
        <x:v>Acceptable</x:v>
      </x:c>
    </x:row>
    <x:row r="11">
      <x:c r="A11" s="12" t="str">
        <x:v>Medu</x:v>
      </x:c>
      <x:c r="B11" s="60" t="n">
        <x:v>1.7755520367428008</x:v>
      </x:c>
      <x:c r="C11" s="60" t="n">
        <x:v>0.5632051211714816</x:v>
      </x:c>
      <x:c r="D11" s="13" t="str">
        <x:v>Acceptable</x:v>
      </x:c>
    </x:row>
    <x:row r="12">
      <x:c r="A12" s="14" t="str">
        <x:v>Fedu</x:v>
      </x:c>
      <x:c r="B12" s="89" t="n">
        <x:v>1.749165599780726</x:v>
      </x:c>
      <x:c r="C12" s="89" t="n">
        <x:v>0.5717011586126317</x:v>
      </x:c>
      <x:c r="D12" s="15" t="str">
        <x:v>Acceptable</x:v>
      </x:c>
    </x:row>
  </x:sheetData>
  <x:mergeCells>
    <x:mergeCell ref="A1:D1"/>
  </x:mergeCells>
  <x:conditionalFormatting sqref="B4:B12">
    <x:cfRule type="cellIs" dxfId="1" priority="1" operator="greaterThanOrEqual">
      <x:formula>5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4" hidden="0" customWidth="1"/>
  </x:cols>
  <x:sheetData>
    <x:row r="1">
      <x:c r="A1" s="64" t="str">
        <x:v>Prediction and Standardized-Effect Calculator</x:v>
      </x:c>
      <x:c r="B1" s="64"/>
      <x:c r="C1" s="64"/>
      <x:c r="D1" s="64"/>
      <x:c r="E1" s="64"/>
      <x:c r="F1" s="64"/>
      <x:c r="G1" s="64"/>
    </x:row>
    <x:row r="2">
      <x:c r="A2" s="65"/>
      <x:c r="B2" s="65"/>
      <x:c r="C2" s="65"/>
      <x:c r="D2" s="65"/>
      <x:c r="E2" s="65"/>
      <x:c r="F2" s="65"/>
      <x:c r="G2" s="65"/>
    </x:row>
    <x:row r="3">
      <x:c r="A3" s="40" t="str">
        <x:v>Term</x:v>
      </x:c>
      <x:c r="B3" s="84" t="str">
        <x:v>Input value</x:v>
      </x:c>
      <x:c r="C3" s="84" t="str">
        <x:v>B</x:v>
      </x:c>
      <x:c r="D3" s="84" t="str">
        <x:v>Contribution</x:v>
      </x:c>
      <x:c r="E3" s="84" t="str">
        <x:v>SD Predictor</x:v>
      </x:c>
      <x:c r="F3" s="84" t="str">
        <x:v>Beta</x:v>
      </x:c>
      <x:c r="G3" s="41" t="str">
        <x:v>Notes</x:v>
      </x:c>
    </x:row>
    <x:row r="4">
      <x:c r="A4" s="18" t="str">
        <x:v>Intercept</x:v>
      </x:c>
      <x:c r="B4" s="105" t="n">
        <x:v>1</x:v>
      </x:c>
      <x:c r="C4" s="68" t="n">
        <x:v>-0.5011547027701196</x:v>
      </x:c>
      <x:c r="D4" s="68" t="n">
        <x:f>B4*C4</x:f>
        <x:v>-0.5011547027701196</x:v>
      </x:c>
      <x:c r="E4" s="68"/>
      <x:c r="F4" s="68"/>
      <x:c r="G4" s="19" t="str">
        <x:v>Constant</x:v>
      </x:c>
    </x:row>
    <x:row r="5">
      <x:c r="A5" s="18" t="str">
        <x:v>G2</x:v>
      </x:c>
      <x:c r="B5" s="105" t="n">
        <x:v>11</x:v>
      </x:c>
      <x:c r="C5" s="68" t="n">
        <x:v>0.8848073755509731</x:v>
      </x:c>
      <x:c r="D5" s="68" t="n">
        <x:f>B5*C5</x:f>
        <x:v>9.732881131060704</x:v>
      </x:c>
      <x:c r="E5" s="68" t="n">
        <x:v>2.913638664303867</x:v>
      </x:c>
      <x:c r="F5" s="68" t="n">
        <x:v>0.7979830678699387</x:v>
      </x:c>
      <x:c r="G5" s="19" t="str">
        <x:v>Editable predictor value</x:v>
      </x:c>
    </x:row>
    <x:row r="6">
      <x:c r="A6" s="18" t="str">
        <x:v>G1</x:v>
      </x:c>
      <x:c r="B6" s="105" t="n">
        <x:v>10</x:v>
      </x:c>
      <x:c r="C6" s="68" t="n">
        <x:v>0.1433966632610474</x:v>
      </x:c>
      <x:c r="D6" s="68" t="n">
        <x:f>B6*C6</x:f>
        <x:v>1.433966632610474</x:v>
      </x:c>
      <x:c r="E6" s="68" t="n">
        <x:v>2.745265128446372</x:v>
      </x:c>
      <x:c r="F6" s="68" t="n">
        <x:v>0.12185197978363352</x:v>
      </x:c>
      <x:c r="G6" s="19" t="str">
        <x:v>Editable predictor value</x:v>
      </x:c>
    </x:row>
    <x:row r="7">
      <x:c r="A7" s="18" t="str">
        <x:v>failures</x:v>
      </x:c>
      <x:c r="B7" s="105" t="n">
        <x:v>0</x:v>
      </x:c>
      <x:c r="C7" s="68" t="n">
        <x:v>-0.23536120268181226</x:v>
      </x:c>
      <x:c r="D7" s="68" t="n">
        <x:f>B7*C7</x:f>
        <x:v>0</x:v>
      </x:c>
      <x:c r="E7" s="68" t="n">
        <x:v>0.5932351492649627</x:v>
      </x:c>
      <x:c r="F7" s="68" t="n">
        <x:v>-0.04321863042999159</x:v>
      </x:c>
      <x:c r="G7" s="19" t="str">
        <x:v>Editable predictor value</x:v>
      </x:c>
    </x:row>
    <x:row r="8">
      <x:c r="A8" s="18" t="str">
        <x:v>absences</x:v>
      </x:c>
      <x:c r="B8" s="105" t="n">
        <x:v>4</x:v>
      </x:c>
      <x:c r="C8" s="68" t="n">
        <x:v>0.022762029365614733</x:v>
      </x:c>
      <x:c r="D8" s="68" t="n">
        <x:f>B8*C8</x:f>
        <x:v>0.09104811746245893</x:v>
      </x:c>
      <x:c r="E8" s="68" t="n">
        <x:v>4.640758808397153</x:v>
      </x:c>
      <x:c r="F8" s="68" t="n">
        <x:v>0.0326970993929587</x:v>
      </x:c>
      <x:c r="G8" s="19" t="str">
        <x:v>Editable predictor value</x:v>
      </x:c>
    </x:row>
    <x:row r="9">
      <x:c r="A9" s="18" t="str">
        <x:v>studytime</x:v>
      </x:c>
      <x:c r="B9" s="105" t="n">
        <x:v>2</x:v>
      </x:c>
      <x:c r="C9" s="68" t="n">
        <x:v>0.09663180078912992</x:v>
      </x:c>
      <x:c r="D9" s="68" t="n">
        <x:f>B9*C9</x:f>
        <x:v>0.19326360157825984</x:v>
      </x:c>
      <x:c r="E9" s="68" t="n">
        <x:v>0.829509574636615</x:v>
      </x:c>
      <x:c r="F9" s="68" t="n">
        <x:v>0.024811368943224436</x:v>
      </x:c>
      <x:c r="G9" s="19" t="str">
        <x:v>Editable predictor value</x:v>
      </x:c>
    </x:row>
    <x:row r="10">
      <x:c r="A10" s="18" t="str">
        <x:v>Medu</x:v>
      </x:c>
      <x:c r="B10" s="105" t="n">
        <x:v>2</x:v>
      </x:c>
      <x:c r="C10" s="68" t="n">
        <x:v>-0.04495115099316466</x:v>
      </x:c>
      <x:c r="D10" s="68" t="n">
        <x:f>B10*C10</x:f>
        <x:v>-0.08990230198632931</x:v>
      </x:c>
      <x:c r="E10" s="68" t="n">
        <x:v>1.134551999953317</x:v>
      </x:c>
      <x:c r="F10" s="68" t="n">
        <x:v>-0.015786086301531603</x:v>
      </x:c>
      <x:c r="G10" s="19" t="str">
        <x:v>Editable predictor value</x:v>
      </x:c>
    </x:row>
    <x:row r="11">
      <x:c r="A11" s="18" t="str">
        <x:v>age</x:v>
      </x:c>
      <x:c r="B11" s="105" t="n">
        <x:v>16</x:v>
      </x:c>
      <x:c r="C11" s="68" t="n">
        <x:v>0.022685487514162505</x:v>
      </x:c>
      <x:c r="D11" s="68" t="n">
        <x:f>B11*C11</x:f>
        <x:v>0.3629678002266001</x:v>
      </x:c>
      <x:c r="E11" s="68" t="n">
        <x:v>1.2181376394800656</x:v>
      </x:c>
      <x:c r="F11" s="68" t="n">
        <x:v>0.008553694399551767</x:v>
      </x:c>
      <x:c r="G11" s="19" t="str">
        <x:v>Editable predictor value</x:v>
      </x:c>
    </x:row>
    <x:row r="12">
      <x:c r="A12" s="20" t="str">
        <x:v>Fedu</x:v>
      </x:c>
      <x:c r="B12" s="106" t="n">
        <x:v>2</x:v>
      </x:c>
      <x:c r="C12" s="107" t="n">
        <x:v>0.022025341976516302</x:v>
      </x:c>
      <x:c r="D12" s="107" t="n">
        <x:f>B12*C12</x:f>
        <x:v>0.044050683953032604</x:v>
      </x:c>
      <x:c r="E12" s="107" t="n">
        <x:v>1.099930911140803</x:v>
      </x:c>
      <x:c r="F12" s="107" t="n">
        <x:v>0.007498895780810283</x:v>
      </x:c>
      <x:c r="G12" s="21" t="str">
        <x:v>Editable predictor value</x:v>
      </x:c>
    </x:row>
    <x:row r="13">
      <x:c r="A13" s="65"/>
      <x:c r="B13" s="68"/>
      <x:c r="C13" s="68"/>
      <x:c r="D13" s="68"/>
      <x:c r="E13" s="68"/>
      <x:c r="F13" s="68"/>
      <x:c r="G13" s="65"/>
    </x:row>
    <x:row r="14">
      <x:c r="A14" s="40" t="str">
        <x:v>Result</x:v>
      </x:c>
      <x:c r="B14" s="97" t="str">
        <x:v>Formula / value</x:v>
      </x:c>
      <x:c r="C14" s="98" t="str">
        <x:v>Meaning</x:v>
      </x:c>
      <x:c r="D14" s="68"/>
      <x:c r="E14" s="68"/>
      <x:c r="F14" s="68"/>
      <x:c r="G14" s="65"/>
    </x:row>
    <x:row r="15">
      <x:c r="A15" s="18" t="str">
        <x:v>Predicted G3</x:v>
      </x:c>
      <x:c r="B15" s="68" t="n">
        <x:f>SUM(D4:D12)</x:f>
        <x:v>11.267120962135081</x:v>
      </x:c>
      <x:c r="C15" s="66" t="str">
        <x:v>Sum of unstandardized contributions</x:v>
      </x:c>
      <x:c r="D15" s="68"/>
      <x:c r="E15" s="68"/>
      <x:c r="F15" s="68"/>
      <x:c r="G15" s="65"/>
    </x:row>
    <x:row r="16">
      <x:c r="A16" s="18" t="str">
        <x:v>Rounded prediction</x:v>
      </x:c>
      <x:c r="B16" s="108" t="n">
        <x:f>ROUND(B15,0)</x:f>
        <x:v>11</x:v>
      </x:c>
      <x:c r="C16" s="66" t="str">
        <x:v>Nearest grade point</x:v>
      </x:c>
      <x:c r="D16" s="68"/>
      <x:c r="E16" s="68"/>
      <x:c r="F16" s="68"/>
      <x:c r="G16" s="65"/>
    </x:row>
    <x:row r="17">
      <x:c r="A17" s="18" t="str">
        <x:v>Largest absolute beta</x:v>
      </x:c>
      <x:c r="B17" s="68" t="n">
        <x:f>MAX(ABS(F5),ABS(F6),ABS(F7),ABS(F8),ABS(F9),ABS(F10),ABS(F11),ABS(F12))</x:f>
        <x:v>0.7979830678699387</x:v>
      </x:c>
      <x:c r="C17" s="66" t="str">
        <x:v>Strongest standardized effect</x:v>
      </x:c>
      <x:c r="D17" s="68"/>
      <x:c r="E17" s="68"/>
      <x:c r="F17" s="68"/>
      <x:c r="G17" s="65"/>
    </x:row>
    <x:row r="18">
      <x:c r="A18" s="18" t="str">
        <x:v>Strongest predictor</x:v>
      </x:c>
      <x:c r="B18" s="68" t="str">
        <x:f>IF(ABS(F5)=B17,A5,IF(ABS(F6)=B17,A6,IF(ABS(F7)=B17,A7,IF(ABS(F8)=B17,A8,IF(ABS(F9)=B17,A9,IF(ABS(F10)=B17,A10,IF(ABS(F11)=B17,A11,A12)))))))</x:f>
        <x:v>G2</x:v>
      </x:c>
      <x:c r="C18" s="66" t="str">
        <x:v>Predictor with largest absolute beta</x:v>
      </x:c>
      <x:c r="D18" s="68"/>
      <x:c r="E18" s="68"/>
      <x:c r="F18" s="68"/>
      <x:c r="G18" s="65"/>
    </x:row>
    <x:row r="19">
      <x:c r="A19" s="20" t="str">
        <x:v>Outcome SD</x:v>
      </x:c>
      <x:c r="B19" s="107" t="n">
        <x:v>3.230656242804805</x:v>
      </x:c>
      <x:c r="C19" s="67" t="str">
        <x:v>Used in Beta = B × SD(X) ÷ SD(Y)</x:v>
      </x:c>
      <x:c r="D19" s="68"/>
      <x:c r="E19" s="68"/>
      <x:c r="F19" s="68"/>
      <x:c r="G19" s="65"/>
    </x:row>
    <x:row r="20">
      <x:c r="A20" s="65"/>
      <x:c r="B20" s="65"/>
      <x:c r="C20" s="65"/>
      <x:c r="D20" s="65"/>
      <x:c r="E20" s="65"/>
      <x:c r="F20" s="65"/>
      <x:c r="G20" s="65"/>
    </x:row>
    <x:row r="21">
      <x:c r="A21" s="65"/>
      <x:c r="B21" s="65"/>
      <x:c r="C21" s="65"/>
      <x:c r="D21" s="65"/>
      <x:c r="E21" s="65"/>
      <x:c r="F21" s="65"/>
      <x:c r="G21" s="65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>
      <x:c r="A1" s="5" t="str">
        <x:v>Formula-Based Regression Data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40" t="str">
        <x:v>G3</x:v>
      </x:c>
      <x:c r="B3" s="84" t="str">
        <x:v>G1</x:v>
      </x:c>
      <x:c r="C3" s="84" t="str">
        <x:v>G2</x:v>
      </x:c>
      <x:c r="D3" s="84" t="str">
        <x:v>studytime</x:v>
      </x:c>
      <x:c r="E3" s="84" t="str">
        <x:v>failures</x:v>
      </x:c>
      <x:c r="F3" s="84" t="str">
        <x:v>absences</x:v>
      </x:c>
      <x:c r="G3" s="84" t="str">
        <x:v>age</x:v>
      </x:c>
      <x:c r="H3" s="84" t="str">
        <x:v>Medu</x:v>
      </x:c>
      <x:c r="I3" s="84" t="str">
        <x:v>Fedu</x:v>
      </x:c>
      <x:c r="J3" s="84" t="str">
        <x:v>Predicted G3</x:v>
      </x:c>
      <x:c r="K3" s="84" t="str">
        <x:v>Residual</x:v>
      </x:c>
      <x:c r="L3" s="41" t="str">
        <x:v>Squared Residual</x:v>
      </x:c>
    </x:row>
    <x:row r="4">
      <x:c r="A4" s="113" t="n">
        <x:v>11</x:v>
      </x:c>
      <x:c r="B4" s="60" t="n">
        <x:v>0</x:v>
      </x:c>
      <x:c r="C4" s="60" t="n">
        <x:v>11</x:v>
      </x:c>
      <x:c r="D4" s="60" t="n">
        <x:v>2</x:v>
      </x:c>
      <x:c r="E4" s="60" t="n">
        <x:v>0</x:v>
      </x:c>
      <x:c r="F4" s="60" t="n">
        <x:v>4</x:v>
      </x:c>
      <x:c r="G4" s="60" t="n">
        <x:v>18</x:v>
      </x:c>
      <x:c r="H4" s="60" t="n">
        <x:v>4</x:v>
      </x:c>
      <x:c r="I4" s="60" t="n">
        <x:v>4</x:v>
      </x:c>
      <x:c r="J4" s="60" t="n">
        <x:f>'Unstandardized Coefficients'!$B$4+'Unstandardized Coefficients'!$B$5*B4+'Unstandardized Coefficients'!$B$6*C4+'Unstandardized Coefficients'!$B$7*D4+'Unstandardized Coefficients'!$B$8*E4+'Unstandardized Coefficients'!$B$9*F4+'Unstandardized Coefficients'!$B$10*G4+'Unstandardized Coefficients'!$B$11*H4+'Unstandardized Coefficients'!$B$12*I4</x:f>
        <x:v>9.832673686519634</x:v>
      </x:c>
      <x:c r="K4" s="60" t="n">
        <x:f>A4-J4</x:f>
        <x:v>1.1673263134803662</x:v>
      </x:c>
      <x:c r="L4" s="58" t="n">
        <x:f>K4^2</x:f>
        <x:v>1.3626507221436621</x:v>
      </x:c>
    </x:row>
    <x:row r="5">
      <x:c r="A5" s="113" t="n">
        <x:v>11</x:v>
      </x:c>
      <x:c r="B5" s="60" t="n">
        <x:v>9</x:v>
      </x:c>
      <x:c r="C5" s="60" t="n">
        <x:v>11</x:v>
      </x:c>
      <x:c r="D5" s="60" t="n">
        <x:v>2</x:v>
      </x:c>
      <x:c r="E5" s="60" t="n">
        <x:v>0</x:v>
      </x:c>
      <x:c r="F5" s="60" t="n">
        <x:v>2</x:v>
      </x:c>
      <x:c r="G5" s="60" t="n">
        <x:v>17</x:v>
      </x:c>
      <x:c r="H5" s="60" t="n">
        <x:v>1</x:v>
      </x:c>
      <x:c r="I5" s="60" t="n">
        <x:v>1</x:v>
      </x:c>
      <x:c r="J5" s="60" t="n">
        <x:f>'Unstandardized Coefficients'!$B$4+'Unstandardized Coefficients'!$B$5*B5+'Unstandardized Coefficients'!$B$6*C5+'Unstandardized Coefficients'!$B$7*D5+'Unstandardized Coefficients'!$B$8*E5+'Unstandardized Coefficients'!$B$9*F5+'Unstandardized Coefficients'!$B$10*G5+'Unstandardized Coefficients'!$B$11*H5+'Unstandardized Coefficients'!$B$12*I5</x:f>
        <x:v>11.123811536673616</x:v>
      </x:c>
      <x:c r="K5" s="60" t="n">
        <x:f>A5-J5</x:f>
        <x:v>-0.12381153667361566</x:v>
      </x:c>
      <x:c r="L5" s="58" t="n">
        <x:f>K5^2</x:f>
        <x:v>0.015329296613482077</x:v>
      </x:c>
    </x:row>
    <x:row r="6">
      <x:c r="A6" s="113" t="n">
        <x:v>12</x:v>
      </x:c>
      <x:c r="B6" s="60" t="n">
        <x:v>12</x:v>
      </x:c>
      <x:c r="C6" s="60" t="n">
        <x:v>13</x:v>
      </x:c>
      <x:c r="D6" s="60" t="n">
        <x:v>2</x:v>
      </x:c>
      <x:c r="E6" s="60" t="n">
        <x:v>0</x:v>
      </x:c>
      <x:c r="F6" s="60" t="n">
        <x:v>6</x:v>
      </x:c>
      <x:c r="G6" s="60" t="n">
        <x:v>15</x:v>
      </x:c>
      <x:c r="H6" s="60" t="n">
        <x:v>1</x:v>
      </x:c>
      <x:c r="I6" s="60" t="n">
        <x:v>1</x:v>
      </x:c>
      <x:c r="J6" s="60" t="n">
        <x:f>'Unstandardized Coefficients'!$B$4+'Unstandardized Coefficients'!$B$5*B6+'Unstandardized Coefficients'!$B$6*C6+'Unstandardized Coefficients'!$B$7*D6+'Unstandardized Coefficients'!$B$8*E6+'Unstandardized Coefficients'!$B$9*F6+'Unstandardized Coefficients'!$B$10*G6+'Unstandardized Coefficients'!$B$11*H6+'Unstandardized Coefficients'!$B$12*I6</x:f>
        <x:v>13.369293419992836</x:v>
      </x:c>
      <x:c r="K6" s="60" t="n">
        <x:f>A6-J6</x:f>
        <x:v>-1.369293419992836</x:v>
      </x:c>
      <x:c r="L6" s="58" t="n">
        <x:f>K6^2</x:f>
        <x:v>1.874964470035677</x:v>
      </x:c>
    </x:row>
    <x:row r="7">
      <x:c r="A7" s="113" t="n">
        <x:v>14</x:v>
      </x:c>
      <x:c r="B7" s="60" t="n">
        <x:v>14</x:v>
      </x:c>
      <x:c r="C7" s="60" t="n">
        <x:v>14</x:v>
      </x:c>
      <x:c r="D7" s="60" t="n">
        <x:v>3</x:v>
      </x:c>
      <x:c r="E7" s="60" t="n">
        <x:v>0</x:v>
      </x:c>
      <x:c r="F7" s="60" t="n">
        <x:v>0</x:v>
      </x:c>
      <x:c r="G7" s="60" t="n">
        <x:v>15</x:v>
      </x:c>
      <x:c r="H7" s="60" t="n">
        <x:v>4</x:v>
      </x:c>
      <x:c r="I7" s="60" t="n">
        <x:v>2</x:v>
      </x:c>
      <x:c r="J7" s="60" t="n">
        <x:f>'Unstandardized Coefficients'!$B$4+'Unstandardized Coefficients'!$B$5*B7+'Unstandardized Coefficients'!$B$6*C7+'Unstandardized Coefficients'!$B$7*D7+'Unstandardized Coefficients'!$B$8*E7+'Unstandardized Coefficients'!$B$9*F7+'Unstandardized Coefficients'!$B$10*G7+'Unstandardized Coefficients'!$B$11*H7+'Unstandardized Coefficients'!$B$12*I7</x:f>
        <x:v>14.38812563565837</x:v>
      </x:c>
      <x:c r="K7" s="60" t="n">
        <x:f>A7-J7</x:f>
        <x:v>-0.3881256356583709</x:v>
      </x:c>
      <x:c r="L7" s="58" t="n">
        <x:f>K7^2</x:f>
        <x:v>0.15064150905521445</x:v>
      </x:c>
    </x:row>
    <x:row r="8">
      <x:c r="A8" s="113" t="n">
        <x:v>13</x:v>
      </x:c>
      <x:c r="B8" s="60" t="n">
        <x:v>11</x:v>
      </x:c>
      <x:c r="C8" s="60" t="n">
        <x:v>13</x:v>
      </x:c>
      <x:c r="D8" s="60" t="n">
        <x:v>2</x:v>
      </x:c>
      <x:c r="E8" s="60" t="n">
        <x:v>0</x:v>
      </x:c>
      <x:c r="F8" s="60" t="n">
        <x:v>0</x:v>
      </x:c>
      <x:c r="G8" s="60" t="n">
        <x:v>16</x:v>
      </x:c>
      <x:c r="H8" s="60" t="n">
        <x:v>3</x:v>
      </x:c>
      <x:c r="I8" s="60" t="n">
        <x:v>3</x:v>
      </x:c>
      <x:c r="J8" s="60" t="n">
        <x:f>'Unstandardized Coefficients'!$B$4+'Unstandardized Coefficients'!$B$5*B8+'Unstandardized Coefficients'!$B$6*C8+'Unstandardized Coefficients'!$B$7*D8+'Unstandardized Coefficients'!$B$8*E8+'Unstandardized Coefficients'!$B$9*F8+'Unstandardized Coefficients'!$B$10*G8+'Unstandardized Coefficients'!$B$11*H8+'Unstandardized Coefficients'!$B$12*I8</x:f>
        <x:v>13.066158450018968</x:v>
      </x:c>
      <x:c r="K8" s="60" t="n">
        <x:f>A8-J8</x:f>
        <x:v>-0.06615845001896759</x:v>
      </x:c>
      <x:c r="L8" s="58" t="n">
        <x:f>K8^2</x:f>
        <x:v>0.004376940508912232</x:v>
      </x:c>
    </x:row>
    <x:row r="9">
      <x:c r="A9" s="113" t="n">
        <x:v>13</x:v>
      </x:c>
      <x:c r="B9" s="60" t="n">
        <x:v>12</x:v>
      </x:c>
      <x:c r="C9" s="60" t="n">
        <x:v>12</x:v>
      </x:c>
      <x:c r="D9" s="60" t="n">
        <x:v>2</x:v>
      </x:c>
      <x:c r="E9" s="60" t="n">
        <x:v>0</x:v>
      </x:c>
      <x:c r="F9" s="60" t="n">
        <x:v>6</x:v>
      </x:c>
      <x:c r="G9" s="60" t="n">
        <x:v>16</x:v>
      </x:c>
      <x:c r="H9" s="60" t="n">
        <x:v>4</x:v>
      </x:c>
      <x:c r="I9" s="60" t="n">
        <x:v>3</x:v>
      </x:c>
      <x:c r="J9" s="60" t="n">
        <x:f>'Unstandardized Coefficients'!$B$4+'Unstandardized Coefficients'!$B$5*B9+'Unstandardized Coefficients'!$B$6*C9+'Unstandardized Coefficients'!$B$7*D9+'Unstandardized Coefficients'!$B$8*E9+'Unstandardized Coefficients'!$B$9*F9+'Unstandardized Coefficients'!$B$10*G9+'Unstandardized Coefficients'!$B$11*H9+'Unstandardized Coefficients'!$B$12*I9</x:f>
        <x:v>12.416368762929565</x:v>
      </x:c>
      <x:c r="K9" s="60" t="n">
        <x:f>A9-J9</x:f>
        <x:v>0.5836312370704348</x:v>
      </x:c>
      <x:c r="L9" s="58" t="n">
        <x:f>K9^2</x:f>
        <x:v>0.34062542088436615</x:v>
      </x:c>
    </x:row>
    <x:row r="10">
      <x:c r="A10" s="113" t="n">
        <x:v>13</x:v>
      </x:c>
      <x:c r="B10" s="60" t="n">
        <x:v>13</x:v>
      </x:c>
      <x:c r="C10" s="60" t="n">
        <x:v>12</x:v>
      </x:c>
      <x:c r="D10" s="60" t="n">
        <x:v>2</x:v>
      </x:c>
      <x:c r="E10" s="60" t="n">
        <x:v>0</x:v>
      </x:c>
      <x:c r="F10" s="60" t="n">
        <x:v>0</x:v>
      </x:c>
      <x:c r="G10" s="60" t="n">
        <x:v>16</x:v>
      </x:c>
      <x:c r="H10" s="60" t="n">
        <x:v>2</x:v>
      </x:c>
      <x:c r="I10" s="60" t="n">
        <x:v>2</x:v>
      </x:c>
      <x:c r="J10" s="60" t="n">
        <x:f>'Unstandardized Coefficients'!$B$4+'Unstandardized Coefficients'!$B$5*B10+'Unstandardized Coefficients'!$B$6*C10+'Unstandardized Coefficients'!$B$7*D10+'Unstandardized Coefficients'!$B$8*E10+'Unstandardized Coefficients'!$B$9*F10+'Unstandardized Coefficients'!$B$10*G10+'Unstandardized Coefficients'!$B$11*H10+'Unstandardized Coefficients'!$B$12*I10</x:f>
        <x:v>12.491070210006738</x:v>
      </x:c>
      <x:c r="K10" s="60" t="n">
        <x:f>A10-J10</x:f>
        <x:v>0.5089297899932621</x:v>
      </x:c>
      <x:c r="L10" s="58" t="n">
        <x:f>K10^2</x:f>
        <x:v>0.25900953114258585</x:v>
      </x:c>
    </x:row>
    <x:row r="11">
      <x:c r="A11" s="113" t="n">
        <x:v>13</x:v>
      </x:c>
      <x:c r="B11" s="60" t="n">
        <x:v>10</x:v>
      </x:c>
      <x:c r="C11" s="60" t="n">
        <x:v>13</x:v>
      </x:c>
      <x:c r="D11" s="60" t="n">
        <x:v>2</x:v>
      </x:c>
      <x:c r="E11" s="60" t="n">
        <x:v>0</x:v>
      </x:c>
      <x:c r="F11" s="60" t="n">
        <x:v>2</x:v>
      </x:c>
      <x:c r="G11" s="60" t="n">
        <x:v>17</x:v>
      </x:c>
      <x:c r="H11" s="60" t="n">
        <x:v>4</x:v>
      </x:c>
      <x:c r="I11" s="60" t="n">
        <x:v>4</x:v>
      </x:c>
      <x:c r="J11" s="60" t="n">
        <x:f>'Unstandardized Coefficients'!$B$4+'Unstandardized Coefficients'!$B$5*B11+'Unstandardized Coefficients'!$B$6*C11+'Unstandardized Coefficients'!$B$7*D11+'Unstandardized Coefficients'!$B$8*E11+'Unstandardized Coefficients'!$B$9*F11+'Unstandardized Coefficients'!$B$10*G11+'Unstandardized Coefficients'!$B$11*H11+'Unstandardized Coefficients'!$B$12*I11</x:f>
        <x:v>12.968045523986662</x:v>
      </x:c>
      <x:c r="K11" s="60" t="n">
        <x:f>A11-J11</x:f>
        <x:v>0.031954476013337896</x:v>
      </x:c>
      <x:c r="L11" s="58" t="n">
        <x:f>K11^2</x:f>
        <x:v>0.001021088537286987</x:v>
      </x:c>
    </x:row>
    <x:row r="12">
      <x:c r="A12" s="113" t="n">
        <x:v>17</x:v>
      </x:c>
      <x:c r="B12" s="60" t="n">
        <x:v>15</x:v>
      </x:c>
      <x:c r="C12" s="60" t="n">
        <x:v>16</x:v>
      </x:c>
      <x:c r="D12" s="60" t="n">
        <x:v>2</x:v>
      </x:c>
      <x:c r="E12" s="60" t="n">
        <x:v>0</x:v>
      </x:c>
      <x:c r="F12" s="60" t="n">
        <x:v>0</x:v>
      </x:c>
      <x:c r="G12" s="60" t="n">
        <x:v>15</x:v>
      </x:c>
      <x:c r="H12" s="60" t="n">
        <x:v>3</x:v>
      </x:c>
      <x:c r="I12" s="60" t="n">
        <x:v>2</x:v>
      </x:c>
      <x:c r="J12" s="60" t="n">
        <x:f>'Unstandardized Coefficients'!$B$4+'Unstandardized Coefficients'!$B$5*B12+'Unstandardized Coefficients'!$B$6*C12+'Unstandardized Coefficients'!$B$7*D12+'Unstandardized Coefficients'!$B$8*E12+'Unstandardized Coefficients'!$B$9*F12+'Unstandardized Coefficients'!$B$10*G12+'Unstandardized Coefficients'!$B$11*H12+'Unstandardized Coefficients'!$B$12*I12</x:f>
        <x:v>16.249456400225395</x:v>
      </x:c>
      <x:c r="K12" s="60" t="n">
        <x:f>A12-J12</x:f>
        <x:v>0.7505435997746055</x:v>
      </x:c>
      <x:c r="L12" s="58" t="n">
        <x:f>K12^2</x:f>
        <x:v>0.5633156951626231</x:v>
      </x:c>
    </x:row>
    <x:row r="13">
      <x:c r="A13" s="113" t="n">
        <x:v>13</x:v>
      </x:c>
      <x:c r="B13" s="60" t="n">
        <x:v>12</x:v>
      </x:c>
      <x:c r="C13" s="60" t="n">
        <x:v>12</x:v>
      </x:c>
      <x:c r="D13" s="60" t="n">
        <x:v>2</x:v>
      </x:c>
      <x:c r="E13" s="60" t="n">
        <x:v>0</x:v>
      </x:c>
      <x:c r="F13" s="60" t="n">
        <x:v>0</x:v>
      </x:c>
      <x:c r="G13" s="60" t="n">
        <x:v>15</x:v>
      </x:c>
      <x:c r="H13" s="60" t="n">
        <x:v>3</x:v>
      </x:c>
      <x:c r="I13" s="60" t="n">
        <x:v>4</x:v>
      </x:c>
      <x:c r="J13" s="60" t="n">
        <x:f>'Unstandardized Coefficients'!$B$4+'Unstandardized Coefficients'!$B$5*B13+'Unstandardized Coefficients'!$B$6*C13+'Unstandardized Coefficients'!$B$7*D13+'Unstandardized Coefficients'!$B$8*E13+'Unstandardized Coefficients'!$B$9*F13+'Unstandardized Coefficients'!$B$10*G13+'Unstandardized Coefficients'!$B$11*H13+'Unstandardized Coefficients'!$B$12*I13</x:f>
        <x:v>12.324087592191395</x:v>
      </x:c>
      <x:c r="K13" s="60" t="n">
        <x:f>A13-J13</x:f>
        <x:v>0.675912407808605</x:v>
      </x:c>
      <x:c r="L13" s="58" t="n">
        <x:f>K13^2</x:f>
        <x:v>0.45685758302962587</x:v>
      </x:c>
    </x:row>
    <x:row r="14">
      <x:c r="A14" s="113" t="n">
        <x:v>14</x:v>
      </x:c>
      <x:c r="B14" s="60" t="n">
        <x:v>14</x:v>
      </x:c>
      <x:c r="C14" s="60" t="n">
        <x:v>14</x:v>
      </x:c>
      <x:c r="D14" s="60" t="n">
        <x:v>2</x:v>
      </x:c>
      <x:c r="E14" s="60" t="n">
        <x:v>0</x:v>
      </x:c>
      <x:c r="F14" s="60" t="n">
        <x:v>2</x:v>
      </x:c>
      <x:c r="G14" s="60" t="n">
        <x:v>15</x:v>
      </x:c>
      <x:c r="H14" s="60" t="n">
        <x:v>4</x:v>
      </x:c>
      <x:c r="I14" s="60" t="n">
        <x:v>4</x:v>
      </x:c>
      <x:c r="J14" s="60" t="n">
        <x:f>'Unstandardized Coefficients'!$B$4+'Unstandardized Coefficients'!$B$5*B14+'Unstandardized Coefficients'!$B$6*C14+'Unstandardized Coefficients'!$B$7*D14+'Unstandardized Coefficients'!$B$8*E14+'Unstandardized Coefficients'!$B$9*F14+'Unstandardized Coefficients'!$B$10*G14+'Unstandardized Coefficients'!$B$11*H14+'Unstandardized Coefficients'!$B$12*I14</x:f>
        <x:v>14.381068577553501</x:v>
      </x:c>
      <x:c r="K14" s="60" t="n">
        <x:f>A14-J14</x:f>
        <x:v>-0.381068577553501</x:v>
      </x:c>
      <x:c r="L14" s="58" t="n">
        <x:f>K14^2</x:f>
        <x:v>0.1452132607986486</x:v>
      </x:c>
    </x:row>
    <x:row r="15">
      <x:c r="A15" s="113" t="n">
        <x:v>13</x:v>
      </x:c>
      <x:c r="B15" s="60" t="n">
        <x:v>10</x:v>
      </x:c>
      <x:c r="C15" s="60" t="n">
        <x:v>12</x:v>
      </x:c>
      <x:c r="D15" s="60" t="n">
        <x:v>3</x:v>
      </x:c>
      <x:c r="E15" s="60" t="n">
        <x:v>0</x:v>
      </x:c>
      <x:c r="F15" s="60" t="n">
        <x:v>0</x:v>
      </x:c>
      <x:c r="G15" s="60" t="n">
        <x:v>15</x:v>
      </x:c>
      <x:c r="H15" s="60" t="n">
        <x:v>2</x:v>
      </x:c>
      <x:c r="I15" s="60" t="n">
        <x:v>1</x:v>
      </x:c>
      <x:c r="J15" s="60" t="n">
        <x:f>'Unstandardized Coefficients'!$B$4+'Unstandardized Coefficients'!$B$5*B15+'Unstandardized Coefficients'!$B$6*C15+'Unstandardized Coefficients'!$B$7*D15+'Unstandardized Coefficients'!$B$8*E15+'Unstandardized Coefficients'!$B$9*F15+'Unstandardized Coefficients'!$B$10*G15+'Unstandardized Coefficients'!$B$11*H15+'Unstandardized Coefficients'!$B$12*I15</x:f>
        <x:v>12.112801191522047</x:v>
      </x:c>
      <x:c r="K15" s="60" t="n">
        <x:f>A15-J15</x:f>
        <x:v>0.8871988084779527</x:v>
      </x:c>
      <x:c r="L15" s="58" t="n">
        <x:f>K15^2</x:f>
        <x:v>0.7871217257646991</x:v>
      </x:c>
    </x:row>
    <x:row r="16">
      <x:c r="A16" s="113" t="n">
        <x:v>12</x:v>
      </x:c>
      <x:c r="B16" s="60" t="n">
        <x:v>12</x:v>
      </x:c>
      <x:c r="C16" s="60" t="n">
        <x:v>13</x:v>
      </x:c>
      <x:c r="D16" s="60" t="n">
        <x:v>1</x:v>
      </x:c>
      <x:c r="E16" s="60" t="n">
        <x:v>0</x:v>
      </x:c>
      <x:c r="F16" s="60" t="n">
        <x:v>0</x:v>
      </x:c>
      <x:c r="G16" s="60" t="n">
        <x:v>15</x:v>
      </x:c>
      <x:c r="H16" s="60" t="n">
        <x:v>4</x:v>
      </x:c>
      <x:c r="I16" s="60" t="n">
        <x:v>4</x:v>
      </x:c>
      <x:c r="J16" s="60" t="n">
        <x:f>'Unstandardized Coefficients'!$B$4+'Unstandardized Coefficients'!$B$5*B16+'Unstandardized Coefficients'!$B$6*C16+'Unstandardized Coefficients'!$B$7*D16+'Unstandardized Coefficients'!$B$8*E16+'Unstandardized Coefficients'!$B$9*F16+'Unstandardized Coefficients'!$B$10*G16+'Unstandardized Coefficients'!$B$11*H16+'Unstandardized Coefficients'!$B$12*I16</x:f>
        <x:v>13.067312015960072</x:v>
      </x:c>
      <x:c r="K16" s="60" t="n">
        <x:f>A16-J16</x:f>
        <x:v>-1.0673120159600717</x:v>
      </x:c>
      <x:c r="L16" s="58" t="n">
        <x:f>K16^2</x:f>
        <x:v>1.1391549394127525</x:v>
      </x:c>
    </x:row>
    <x:row r="17">
      <x:c r="A17" s="113" t="n">
        <x:v>13</x:v>
      </x:c>
      <x:c r="B17" s="60" t="n">
        <x:v>12</x:v>
      </x:c>
      <x:c r="C17" s="60" t="n">
        <x:v>12</x:v>
      </x:c>
      <x:c r="D17" s="60" t="n">
        <x:v>2</x:v>
      </x:c>
      <x:c r="E17" s="60" t="n">
        <x:v>0</x:v>
      </x:c>
      <x:c r="F17" s="60" t="n">
        <x:v>0</x:v>
      </x:c>
      <x:c r="G17" s="60" t="n">
        <x:v>15</x:v>
      </x:c>
      <x:c r="H17" s="60" t="n">
        <x:v>4</x:v>
      </x:c>
      <x:c r="I17" s="60" t="n">
        <x:v>3</x:v>
      </x:c>
      <x:c r="J17" s="60" t="n">
        <x:f>'Unstandardized Coefficients'!$B$4+'Unstandardized Coefficients'!$B$5*B17+'Unstandardized Coefficients'!$B$6*C17+'Unstandardized Coefficients'!$B$7*D17+'Unstandardized Coefficients'!$B$8*E17+'Unstandardized Coefficients'!$B$9*F17+'Unstandardized Coefficients'!$B$10*G17+'Unstandardized Coefficients'!$B$11*H17+'Unstandardized Coefficients'!$B$12*I17</x:f>
        <x:v>12.257111099221714</x:v>
      </x:c>
      <x:c r="K17" s="60" t="n">
        <x:f>A17-J17</x:f>
        <x:v>0.7428889007782864</x:v>
      </x:c>
      <x:c r="L17" s="58" t="n">
        <x:f>K17^2</x:f>
        <x:v>0.5518839188995707</x:v>
      </x:c>
    </x:row>
    <x:row r="18">
      <x:c r="A18" s="113" t="n">
        <x:v>15</x:v>
      </x:c>
      <x:c r="B18" s="60" t="n">
        <x:v>14</x:v>
      </x:c>
      <x:c r="C18" s="60" t="n">
        <x:v>14</x:v>
      </x:c>
      <x:c r="D18" s="60" t="n">
        <x:v>3</x:v>
      </x:c>
      <x:c r="E18" s="60" t="n">
        <x:v>0</x:v>
      </x:c>
      <x:c r="F18" s="60" t="n">
        <x:v>0</x:v>
      </x:c>
      <x:c r="G18" s="60" t="n">
        <x:v>15</x:v>
      </x:c>
      <x:c r="H18" s="60" t="n">
        <x:v>2</x:v>
      </x:c>
      <x:c r="I18" s="60" t="n">
        <x:v>2</x:v>
      </x:c>
      <x:c r="J18" s="60" t="n">
        <x:f>'Unstandardized Coefficients'!$B$4+'Unstandardized Coefficients'!$B$5*B18+'Unstandardized Coefficients'!$B$6*C18+'Unstandardized Coefficients'!$B$7*D18+'Unstandardized Coefficients'!$B$8*E18+'Unstandardized Coefficients'!$B$9*F18+'Unstandardized Coefficients'!$B$10*G18+'Unstandardized Coefficients'!$B$11*H18+'Unstandardized Coefficients'!$B$12*I18</x:f>
        <x:v>14.4780279376447</x:v>
      </x:c>
      <x:c r="K18" s="60" t="n">
        <x:f>A18-J18</x:f>
        <x:v>0.5219720623552995</x:v>
      </x:c>
      <x:c r="L18" s="58" t="n">
        <x:f>K18^2</x:f>
        <x:v>0.27245483387944464</x:v>
      </x:c>
    </x:row>
    <x:row r="19">
      <x:c r="A19" s="113" t="n">
        <x:v>17</x:v>
      </x:c>
      <x:c r="B19" s="60" t="n">
        <x:v>17</x:v>
      </x:c>
      <x:c r="C19" s="60" t="n">
        <x:v>17</x:v>
      </x:c>
      <x:c r="D19" s="60" t="n">
        <x:v>1</x:v>
      </x:c>
      <x:c r="E19" s="60" t="n">
        <x:v>0</x:v>
      </x:c>
      <x:c r="F19" s="60" t="n">
        <x:v>6</x:v>
      </x:c>
      <x:c r="G19" s="60" t="n">
        <x:v>16</x:v>
      </x:c>
      <x:c r="H19" s="60" t="n">
        <x:v>4</x:v>
      </x:c>
      <x:c r="I19" s="60" t="n">
        <x:v>4</x:v>
      </x:c>
      <x:c r="J19" s="60" t="n">
        <x:f>'Unstandardized Coefficients'!$B$4+'Unstandardized Coefficients'!$B$5*B19+'Unstandardized Coefficients'!$B$6*C19+'Unstandardized Coefficients'!$B$7*D19+'Unstandardized Coefficients'!$B$8*E19+'Unstandardized Coefficients'!$B$9*F19+'Unstandardized Coefficients'!$B$10*G19+'Unstandardized Coefficients'!$B$11*H19+'Unstandardized Coefficients'!$B$12*I19</x:f>
        <x:v>17.482782498177055</x:v>
      </x:c>
      <x:c r="K19" s="60" t="n">
        <x:f>A19-J19</x:f>
        <x:v>-0.48278249817705543</x:v>
      </x:c>
      <x:c r="L19" s="58" t="n">
        <x:f>K19^2</x:f>
        <x:v>0.23307894054607853</x:v>
      </x:c>
    </x:row>
    <x:row r="20">
      <x:c r="A20" s="113" t="n">
        <x:v>14</x:v>
      </x:c>
      <x:c r="B20" s="60" t="n">
        <x:v>13</x:v>
      </x:c>
      <x:c r="C20" s="60" t="n">
        <x:v>13</x:v>
      </x:c>
      <x:c r="D20" s="60" t="n">
        <x:v>3</x:v>
      </x:c>
      <x:c r="E20" s="60" t="n">
        <x:v>0</x:v>
      </x:c>
      <x:c r="F20" s="60" t="n">
        <x:v>10</x:v>
      </x:c>
      <x:c r="G20" s="60" t="n">
        <x:v>16</x:v>
      </x:c>
      <x:c r="H20" s="60" t="n">
        <x:v>4</x:v>
      </x:c>
      <x:c r="I20" s="60" t="n">
        <x:v>4</x:v>
      </x:c>
      <x:c r="J20" s="60" t="n">
        <x:f>'Unstandardized Coefficients'!$B$4+'Unstandardized Coefficients'!$B$5*B20+'Unstandardized Coefficients'!$B$6*C20+'Unstandardized Coefficients'!$B$7*D20+'Unstandardized Coefficients'!$B$8*E20+'Unstandardized Coefficients'!$B$9*F20+'Unstandardized Coefficients'!$B$10*G20+'Unstandardized Coefficients'!$B$11*H20+'Unstandardized Coefficients'!$B$12*I20</x:f>
        <x:v>13.654278061969691</x:v>
      </x:c>
      <x:c r="K20" s="60" t="n">
        <x:f>A20-J20</x:f>
        <x:v>0.3457219380303087</x:v>
      </x:c>
      <x:c r="L20" s="58" t="n">
        <x:f>K20^2</x:f>
        <x:v>0.11952365843543261</x:v>
      </x:c>
    </x:row>
    <x:row r="21">
      <x:c r="A21" s="113" t="n">
        <x:v>14</x:v>
      </x:c>
      <x:c r="B21" s="60" t="n">
        <x:v>13</x:v>
      </x:c>
      <x:c r="C21" s="60" t="n">
        <x:v>14</x:v>
      </x:c>
      <x:c r="D21" s="60" t="n">
        <x:v>2</x:v>
      </x:c>
      <x:c r="E21" s="60" t="n">
        <x:v>0</x:v>
      </x:c>
      <x:c r="F21" s="60" t="n">
        <x:v>2</x:v>
      </x:c>
      <x:c r="G21" s="60" t="n">
        <x:v>16</x:v>
      </x:c>
      <x:c r="H21" s="60" t="n">
        <x:v>3</x:v>
      </x:c>
      <x:c r="I21" s="60" t="n">
        <x:v>3</x:v>
      </x:c>
      <x:c r="J21" s="60" t="n">
        <x:f>'Unstandardized Coefficients'!$B$4+'Unstandardized Coefficients'!$B$5*B21+'Unstandardized Coefficients'!$B$6*C21+'Unstandardized Coefficients'!$B$7*D21+'Unstandardized Coefficients'!$B$8*E21+'Unstandardized Coefficients'!$B$9*F21+'Unstandardized Coefficients'!$B$10*G21+'Unstandardized Coefficients'!$B$11*H21+'Unstandardized Coefficients'!$B$12*I21</x:f>
        <x:v>14.283283210823265</x:v>
      </x:c>
      <x:c r="K21" s="60" t="n">
        <x:f>A21-J21</x:f>
        <x:v>-0.28328321082326546</x:v>
      </x:c>
      <x:c r="L21" s="58" t="n">
        <x:f>K21^2</x:f>
        <x:v>0.08024937753433867</x:v>
      </x:c>
    </x:row>
    <x:row r="22">
      <x:c r="A22" s="113" t="n">
        <x:v>7</x:v>
      </x:c>
      <x:c r="B22" s="60" t="n">
        <x:v>8</x:v>
      </x:c>
      <x:c r="C22" s="60" t="n">
        <x:v>8</x:v>
      </x:c>
      <x:c r="D22" s="60" t="n">
        <x:v>1</x:v>
      </x:c>
      <x:c r="E22" s="60" t="n">
        <x:v>3</x:v>
      </x:c>
      <x:c r="F22" s="60" t="n">
        <x:v>2</x:v>
      </x:c>
      <x:c r="G22" s="60" t="n">
        <x:v>17</x:v>
      </x:c>
      <x:c r="H22" s="60" t="n">
        <x:v>3</x:v>
      </x:c>
      <x:c r="I22" s="60" t="n">
        <x:v>2</x:v>
      </x:c>
      <x:c r="J22" s="60" t="n">
        <x:f>'Unstandardized Coefficients'!$B$4+'Unstandardized Coefficients'!$B$5*B22+'Unstandardized Coefficients'!$B$6*C22+'Unstandardized Coefficients'!$B$7*D22+'Unstandardized Coefficients'!$B$8*E22+'Unstandardized Coefficients'!$B$9*F22+'Unstandardized Coefficients'!$B$10*G22+'Unstandardized Coefficients'!$B$11*H22+'Unstandardized Coefficients'!$B$12*I22</x:f>
        <x:v>7.455400377915268</x:v>
      </x:c>
      <x:c r="K22" s="60" t="n">
        <x:f>A22-J22</x:f>
        <x:v>-0.455400377915268</x:v>
      </x:c>
      <x:c r="L22" s="58" t="n">
        <x:f>K22^2</x:f>
        <x:v>0.20738950420536892</x:v>
      </x:c>
    </x:row>
    <x:row r="23">
      <x:c r="A23" s="113" t="n">
        <x:v>12</x:v>
      </x:c>
      <x:c r="B23" s="60" t="n">
        <x:v>12</x:v>
      </x:c>
      <x:c r="C23" s="60" t="n">
        <x:v>12</x:v>
      </x:c>
      <x:c r="D23" s="60" t="n">
        <x:v>1</x:v>
      </x:c>
      <x:c r="E23" s="60" t="n">
        <x:v>0</x:v>
      </x:c>
      <x:c r="F23" s="60" t="n">
        <x:v>6</x:v>
      </x:c>
      <x:c r="G23" s="60" t="n">
        <x:v>16</x:v>
      </x:c>
      <x:c r="H23" s="60" t="n">
        <x:v>4</x:v>
      </x:c>
      <x:c r="I23" s="60" t="n">
        <x:v>3</x:v>
      </x:c>
      <x:c r="J23" s="60" t="n">
        <x:f>'Unstandardized Coefficients'!$B$4+'Unstandardized Coefficients'!$B$5*B23+'Unstandardized Coefficients'!$B$6*C23+'Unstandardized Coefficients'!$B$7*D23+'Unstandardized Coefficients'!$B$8*E23+'Unstandardized Coefficients'!$B$9*F23+'Unstandardized Coefficients'!$B$10*G23+'Unstandardized Coefficients'!$B$11*H23+'Unstandardized Coefficients'!$B$12*I23</x:f>
        <x:v>12.319736962140436</x:v>
      </x:c>
      <x:c r="K23" s="60" t="n">
        <x:f>A23-J23</x:f>
        <x:v>-0.31973696214043557</x:v>
      </x:c>
      <x:c r="L23" s="58" t="n">
        <x:f>K23^2</x:f>
        <x:v>0.10223172495879433</x:v>
      </x:c>
    </x:row>
    <x:row r="24">
      <x:c r="A24" s="113" t="n">
        <x:v>14</x:v>
      </x:c>
      <x:c r="B24" s="60" t="n">
        <x:v>12</x:v>
      </x:c>
      <x:c r="C24" s="60" t="n">
        <x:v>13</x:v>
      </x:c>
      <x:c r="D24" s="60" t="n">
        <x:v>2</x:v>
      </x:c>
      <x:c r="E24" s="60" t="n">
        <x:v>0</x:v>
      </x:c>
      <x:c r="F24" s="60" t="n">
        <x:v>0</x:v>
      </x:c>
      <x:c r="G24" s="60" t="n">
        <x:v>15</x:v>
      </x:c>
      <x:c r="H24" s="60" t="n">
        <x:v>4</x:v>
      </x:c>
      <x:c r="I24" s="60" t="n">
        <x:v>3</x:v>
      </x:c>
      <x:c r="J24" s="60" t="n">
        <x:f>'Unstandardized Coefficients'!$B$4+'Unstandardized Coefficients'!$B$5*B24+'Unstandardized Coefficients'!$B$6*C24+'Unstandardized Coefficients'!$B$7*D24+'Unstandardized Coefficients'!$B$8*E24+'Unstandardized Coefficients'!$B$9*F24+'Unstandardized Coefficients'!$B$10*G24+'Unstandardized Coefficients'!$B$11*H24+'Unstandardized Coefficients'!$B$12*I24</x:f>
        <x:v>13.141918474772686</x:v>
      </x:c>
      <x:c r="K24" s="60" t="n">
        <x:f>A24-J24</x:f>
        <x:v>0.8580815252273144</x:v>
      </x:c>
      <x:c r="L24" s="58" t="n">
        <x:f>K24^2</x:f>
        <x:v>0.7363039039364342</x:v>
      </x:c>
    </x:row>
    <x:row r="25">
      <x:c r="A25" s="113" t="n">
        <x:v>12</x:v>
      </x:c>
      <x:c r="B25" s="60" t="n">
        <x:v>11</x:v>
      </x:c>
      <x:c r="C25" s="60" t="n">
        <x:v>12</x:v>
      </x:c>
      <x:c r="D25" s="60" t="n">
        <x:v>1</x:v>
      </x:c>
      <x:c r="E25" s="60" t="n">
        <x:v>0</x:v>
      </x:c>
      <x:c r="F25" s="60" t="n">
        <x:v>0</x:v>
      </x:c>
      <x:c r="G25" s="60" t="n">
        <x:v>15</x:v>
      </x:c>
      <x:c r="H25" s="60" t="n">
        <x:v>4</x:v>
      </x:c>
      <x:c r="I25" s="60" t="n">
        <x:v>4</x:v>
      </x:c>
      <x:c r="J25" s="60" t="n">
        <x:f>'Unstandardized Coefficients'!$B$4+'Unstandardized Coefficients'!$B$5*B25+'Unstandardized Coefficients'!$B$6*C25+'Unstandardized Coefficients'!$B$7*D25+'Unstandardized Coefficients'!$B$8*E25+'Unstandardized Coefficients'!$B$9*F25+'Unstandardized Coefficients'!$B$10*G25+'Unstandardized Coefficients'!$B$11*H25+'Unstandardized Coefficients'!$B$12*I25</x:f>
        <x:v>12.039107977148053</x:v>
      </x:c>
      <x:c r="K25" s="60" t="n">
        <x:f>A25-J25</x:f>
        <x:v>-0.0391079771480527</x:v>
      </x:c>
      <x:c r="L25" s="58" t="n">
        <x:f>K25^2</x:f>
        <x:v>0.0015294338766126119</x:v>
      </x:c>
    </x:row>
    <x:row r="26">
      <x:c r="A26" s="113" t="n">
        <x:v>14</x:v>
      </x:c>
      <x:c r="B26" s="60" t="n">
        <x:v>12</x:v>
      </x:c>
      <x:c r="C26" s="60" t="n">
        <x:v>13</x:v>
      </x:c>
      <x:c r="D26" s="60" t="n">
        <x:v>2</x:v>
      </x:c>
      <x:c r="E26" s="60" t="n">
        <x:v>0</x:v>
      </x:c>
      <x:c r="F26" s="60" t="n">
        <x:v>0</x:v>
      </x:c>
      <x:c r="G26" s="60" t="n">
        <x:v>16</x:v>
      </x:c>
      <x:c r="H26" s="60" t="n">
        <x:v>4</x:v>
      </x:c>
      <x:c r="I26" s="60" t="n">
        <x:v>2</x:v>
      </x:c>
      <x:c r="J26" s="60" t="n">
        <x:f>'Unstandardized Coefficients'!$B$4+'Unstandardized Coefficients'!$B$5*B26+'Unstandardized Coefficients'!$B$6*C26+'Unstandardized Coefficients'!$B$7*D26+'Unstandardized Coefficients'!$B$8*E26+'Unstandardized Coefficients'!$B$9*F26+'Unstandardized Coefficients'!$B$10*G26+'Unstandardized Coefficients'!$B$11*H26+'Unstandardized Coefficients'!$B$12*I26</x:f>
        <x:v>13.142578620310333</x:v>
      </x:c>
      <x:c r="K26" s="60" t="n">
        <x:f>A26-J26</x:f>
        <x:v>0.8574213796896668</x:v>
      </x:c>
      <x:c r="L26" s="58" t="n">
        <x:f>K26^2</x:f>
        <x:v>0.7351714223489317</x:v>
      </x:c>
    </x:row>
    <x:row r="27">
      <x:c r="A27" s="113" t="n">
        <x:v>10</x:v>
      </x:c>
      <x:c r="B27" s="60" t="n">
        <x:v>10</x:v>
      </x:c>
      <x:c r="C27" s="60" t="n">
        <x:v>10</x:v>
      </x:c>
      <x:c r="D27" s="60" t="n">
        <x:v>2</x:v>
      </x:c>
      <x:c r="E27" s="60" t="n">
        <x:v>0</x:v>
      </x:c>
      <x:c r="F27" s="60" t="n">
        <x:v>2</x:v>
      </x:c>
      <x:c r="G27" s="60" t="n">
        <x:v>16</x:v>
      </x:c>
      <x:c r="H27" s="60" t="n">
        <x:v>2</x:v>
      </x:c>
      <x:c r="I27" s="60" t="n">
        <x:v>2</x:v>
      </x:c>
      <x:c r="J27" s="60" t="n">
        <x:f>'Unstandardized Coefficients'!$B$4+'Unstandardized Coefficients'!$B$5*B27+'Unstandardized Coefficients'!$B$6*C27+'Unstandardized Coefficients'!$B$7*D27+'Unstandardized Coefficients'!$B$8*E27+'Unstandardized Coefficients'!$B$9*F27+'Unstandardized Coefficients'!$B$10*G27+'Unstandardized Coefficients'!$B$11*H27+'Unstandardized Coefficients'!$B$12*I27</x:f>
        <x:v>10.33678952785288</x:v>
      </x:c>
      <x:c r="K27" s="60" t="n">
        <x:f>A27-J27</x:f>
        <x:v>-0.3367895278528792</x:v>
      </x:c>
      <x:c r="L27" s="58" t="n">
        <x:f>K27^2</x:f>
        <x:v>0.11342718607136529</x:v>
      </x:c>
    </x:row>
    <x:row r="28">
      <x:c r="A28" s="113" t="n">
        <x:v>10</x:v>
      </x:c>
      <x:c r="B28" s="60" t="n">
        <x:v>10</x:v>
      </x:c>
      <x:c r="C28" s="60" t="n">
        <x:v>11</x:v>
      </x:c>
      <x:c r="D28" s="60" t="n">
        <x:v>3</x:v>
      </x:c>
      <x:c r="E28" s="60" t="n">
        <x:v>0</x:v>
      </x:c>
      <x:c r="F28" s="60" t="n">
        <x:v>2</x:v>
      </x:c>
      <x:c r="G28" s="60" t="n">
        <x:v>15</x:v>
      </x:c>
      <x:c r="H28" s="60" t="n">
        <x:v>2</x:v>
      </x:c>
      <x:c r="I28" s="60" t="n">
        <x:v>4</x:v>
      </x:c>
      <x:c r="J28" s="60" t="n">
        <x:f>'Unstandardized Coefficients'!$B$4+'Unstandardized Coefficients'!$B$5*B28+'Unstandardized Coefficients'!$B$6*C28+'Unstandardized Coefficients'!$B$7*D28+'Unstandardized Coefficients'!$B$8*E28+'Unstandardized Coefficients'!$B$9*F28+'Unstandardized Coefficients'!$B$10*G28+'Unstandardized Coefficients'!$B$11*H28+'Unstandardized Coefficients'!$B$12*I28</x:f>
        <x:v>11.339593900631852</x:v>
      </x:c>
      <x:c r="K28" s="60" t="n">
        <x:f>A28-J28</x:f>
        <x:v>-1.3395939006318525</x:v>
      </x:c>
      <x:c r="L28" s="58" t="n">
        <x:f>K28^2</x:f>
        <x:v>1.7945118186100615</x:v>
      </x:c>
    </x:row>
    <x:row r="29">
      <x:c r="A29" s="113" t="n">
        <x:v>12</x:v>
      </x:c>
      <x:c r="B29" s="60" t="n">
        <x:v>10</x:v>
      </x:c>
      <x:c r="C29" s="60" t="n">
        <x:v>11</x:v>
      </x:c>
      <x:c r="D29" s="60" t="n">
        <x:v>1</x:v>
      </x:c>
      <x:c r="E29" s="60" t="n">
        <x:v>0</x:v>
      </x:c>
      <x:c r="F29" s="60" t="n">
        <x:v>6</x:v>
      </x:c>
      <x:c r="G29" s="60" t="n">
        <x:v>16</x:v>
      </x:c>
      <x:c r="H29" s="60" t="n">
        <x:v>2</x:v>
      </x:c>
      <x:c r="I29" s="60" t="n">
        <x:v>2</x:v>
      </x:c>
      <x:c r="J29" s="60" t="n">
        <x:f>'Unstandardized Coefficients'!$B$4+'Unstandardized Coefficients'!$B$5*B29+'Unstandardized Coefficients'!$B$6*C29+'Unstandardized Coefficients'!$B$7*D29+'Unstandardized Coefficients'!$B$8*E29+'Unstandardized Coefficients'!$B$9*F29+'Unstandardized Coefficients'!$B$10*G29+'Unstandardized Coefficients'!$B$11*H29+'Unstandardized Coefficients'!$B$12*I29</x:f>
        <x:v>11.216013220077182</x:v>
      </x:c>
      <x:c r="K29" s="60" t="n">
        <x:f>A29-J29</x:f>
        <x:v>0.7839867799228184</x:v>
      </x:c>
      <x:c r="L29" s="58" t="n">
        <x:f>K29^2</x:f>
        <x:v>0.6146352710937497</x:v>
      </x:c>
    </x:row>
    <x:row r="30">
      <x:c r="A30" s="113" t="n">
        <x:v>12</x:v>
      </x:c>
      <x:c r="B30" s="60" t="n">
        <x:v>11</x:v>
      </x:c>
      <x:c r="C30" s="60" t="n">
        <x:v>12</x:v>
      </x:c>
      <x:c r="D30" s="60" t="n">
        <x:v>1</x:v>
      </x:c>
      <x:c r="E30" s="60" t="n">
        <x:v>0</x:v>
      </x:c>
      <x:c r="F30" s="60" t="n">
        <x:v>8</x:v>
      </x:c>
      <x:c r="G30" s="60" t="n">
        <x:v>15</x:v>
      </x:c>
      <x:c r="H30" s="60" t="n">
        <x:v>2</x:v>
      </x:c>
      <x:c r="I30" s="60" t="n">
        <x:v>2</x:v>
      </x:c>
      <x:c r="J30" s="60" t="n">
        <x:f>'Unstandardized Coefficients'!$B$4+'Unstandardized Coefficients'!$B$5*B30+'Unstandardized Coefficients'!$B$6*C30+'Unstandardized Coefficients'!$B$7*D30+'Unstandardized Coefficients'!$B$8*E30+'Unstandardized Coefficients'!$B$9*F30+'Unstandardized Coefficients'!$B$10*G30+'Unstandardized Coefficients'!$B$11*H30+'Unstandardized Coefficients'!$B$12*I30</x:f>
        <x:v>12.267055830106269</x:v>
      </x:c>
      <x:c r="K30" s="60" t="n">
        <x:f>A30-J30</x:f>
        <x:v>-0.2670558301062691</x:v>
      </x:c>
      <x:c r="L30" s="58" t="n">
        <x:f>K30^2</x:f>
        <x:v>0.07131881639374847</x:v>
      </x:c>
    </x:row>
    <x:row r="31">
      <x:c r="A31" s="113" t="n">
        <x:v>11</x:v>
      </x:c>
      <x:c r="B31" s="60" t="n">
        <x:v>11</x:v>
      </x:c>
      <x:c r="C31" s="60" t="n">
        <x:v>11</x:v>
      </x:c>
      <x:c r="D31" s="60" t="n">
        <x:v>1</x:v>
      </x:c>
      <x:c r="E31" s="60" t="n">
        <x:v>0</x:v>
      </x:c>
      <x:c r="F31" s="60" t="n">
        <x:v>0</x:v>
      </x:c>
      <x:c r="G31" s="60" t="n">
        <x:v>15</x:v>
      </x:c>
      <x:c r="H31" s="60" t="n">
        <x:v>4</x:v>
      </x:c>
      <x:c r="I31" s="60" t="n">
        <x:v>2</x:v>
      </x:c>
      <x:c r="J31" s="60" t="n">
        <x:f>'Unstandardized Coefficients'!$B$4+'Unstandardized Coefficients'!$B$5*B31+'Unstandardized Coefficients'!$B$6*C31+'Unstandardized Coefficients'!$B$7*D31+'Unstandardized Coefficients'!$B$8*E31+'Unstandardized Coefficients'!$B$9*F31+'Unstandardized Coefficients'!$B$10*G31+'Unstandardized Coefficients'!$B$11*H31+'Unstandardized Coefficients'!$B$12*I31</x:f>
        <x:v>11.110249917644047</x:v>
      </x:c>
      <x:c r="K31" s="60" t="n">
        <x:f>A31-J31</x:f>
        <x:v>-0.11024991764404746</x:v>
      </x:c>
      <x:c r="L31" s="58" t="n">
        <x:f>K31^2</x:f>
        <x:v>0.012155044340519247</x:v>
      </x:c>
    </x:row>
    <x:row r="32">
      <x:c r="A32" s="113" t="n">
        <x:v>13</x:v>
      </x:c>
      <x:c r="B32" s="60" t="n">
        <x:v>12</x:v>
      </x:c>
      <x:c r="C32" s="60" t="n">
        <x:v>12</x:v>
      </x:c>
      <x:c r="D32" s="60" t="n">
        <x:v>2</x:v>
      </x:c>
      <x:c r="E32" s="60" t="n">
        <x:v>0</x:v>
      </x:c>
      <x:c r="F32" s="60" t="n">
        <x:v>2</x:v>
      </x:c>
      <x:c r="G32" s="60" t="n">
        <x:v>16</x:v>
      </x:c>
      <x:c r="H32" s="60" t="n">
        <x:v>3</x:v>
      </x:c>
      <x:c r="I32" s="60" t="n">
        <x:v>4</x:v>
      </x:c>
      <x:c r="J32" s="60" t="n">
        <x:f>'Unstandardized Coefficients'!$B$4+'Unstandardized Coefficients'!$B$5*B32+'Unstandardized Coefficients'!$B$6*C32+'Unstandardized Coefficients'!$B$7*D32+'Unstandardized Coefficients'!$B$8*E32+'Unstandardized Coefficients'!$B$9*F32+'Unstandardized Coefficients'!$B$10*G32+'Unstandardized Coefficients'!$B$11*H32+'Unstandardized Coefficients'!$B$12*I32</x:f>
        <x:v>12.392297138436788</x:v>
      </x:c>
      <x:c r="K32" s="60" t="n">
        <x:f>A32-J32</x:f>
        <x:v>0.6077028615632116</x:v>
      </x:c>
      <x:c r="L32" s="58" t="n">
        <x:f>K32^2</x:f>
        <x:v>0.369302767952116</x:v>
      </x:c>
    </x:row>
    <x:row r="33">
      <x:c r="A33" s="113" t="n">
        <x:v>12</x:v>
      </x:c>
      <x:c r="B33" s="60" t="n">
        <x:v>12</x:v>
      </x:c>
      <x:c r="C33" s="60" t="n">
        <x:v>11</x:v>
      </x:c>
      <x:c r="D33" s="60" t="n">
        <x:v>2</x:v>
      </x:c>
      <x:c r="E33" s="60" t="n">
        <x:v>0</x:v>
      </x:c>
      <x:c r="F33" s="60" t="n">
        <x:v>4</x:v>
      </x:c>
      <x:c r="G33" s="60" t="n">
        <x:v>16</x:v>
      </x:c>
      <x:c r="H33" s="60" t="n">
        <x:v>4</x:v>
      </x:c>
      <x:c r="I33" s="60" t="n">
        <x:v>4</x:v>
      </x:c>
      <x:c r="J33" s="60" t="n">
        <x:f>'Unstandardized Coefficients'!$B$4+'Unstandardized Coefficients'!$B$5*B33+'Unstandardized Coefficients'!$B$6*C33+'Unstandardized Coefficients'!$B$7*D33+'Unstandardized Coefficients'!$B$8*E33+'Unstandardized Coefficients'!$B$9*F33+'Unstandardized Coefficients'!$B$10*G33+'Unstandardized Coefficients'!$B$11*H33+'Unstandardized Coefficients'!$B$12*I33</x:f>
        <x:v>11.508062670623877</x:v>
      </x:c>
      <x:c r="K33" s="60" t="n">
        <x:f>A33-J33</x:f>
        <x:v>0.4919373293761229</x:v>
      </x:c>
      <x:c r="L33" s="58" t="n">
        <x:f>K33^2</x:f>
        <x:v>0.24200233603371202</x:v>
      </x:c>
    </x:row>
    <x:row r="34">
      <x:c r="A34" s="113" t="n">
        <x:v>11</x:v>
      </x:c>
      <x:c r="B34" s="60" t="n">
        <x:v>10</x:v>
      </x:c>
      <x:c r="C34" s="60" t="n">
        <x:v>11</x:v>
      </x:c>
      <x:c r="D34" s="60" t="n">
        <x:v>2</x:v>
      </x:c>
      <x:c r="E34" s="60" t="n">
        <x:v>0</x:v>
      </x:c>
      <x:c r="F34" s="60" t="n">
        <x:v>0</x:v>
      </x:c>
      <x:c r="G34" s="60" t="n">
        <x:v>15</x:v>
      </x:c>
      <x:c r="H34" s="60" t="n">
        <x:v>4</x:v>
      </x:c>
      <x:c r="I34" s="60" t="n">
        <x:v>4</x:v>
      </x:c>
      <x:c r="J34" s="60" t="n">
        <x:f>'Unstandardized Coefficients'!$B$4+'Unstandardized Coefficients'!$B$5*B34+'Unstandardized Coefficients'!$B$6*C34+'Unstandardized Coefficients'!$B$7*D34+'Unstandardized Coefficients'!$B$8*E34+'Unstandardized Coefficients'!$B$9*F34+'Unstandardized Coefficients'!$B$10*G34+'Unstandardized Coefficients'!$B$11*H34+'Unstandardized Coefficients'!$B$12*I34</x:f>
        <x:v>11.107535739125161</x:v>
      </x:c>
      <x:c r="K34" s="60" t="n">
        <x:f>A34-J34</x:f>
        <x:v>-0.10753573912516146</x:v>
      </x:c>
      <x:c r="L34" s="58" t="n">
        <x:f>K34^2</x:f>
        <x:v>0.01156393518919478</x:v>
      </x:c>
    </x:row>
    <x:row r="35">
      <x:c r="A35" s="113" t="n">
        <x:v>15</x:v>
      </x:c>
      <x:c r="B35" s="60" t="n">
        <x:v>15</x:v>
      </x:c>
      <x:c r="C35" s="60" t="n">
        <x:v>15</x:v>
      </x:c>
      <x:c r="D35" s="60" t="n">
        <x:v>2</x:v>
      </x:c>
      <x:c r="E35" s="60" t="n">
        <x:v>0</x:v>
      </x:c>
      <x:c r="F35" s="60" t="n">
        <x:v>2</x:v>
      </x:c>
      <x:c r="G35" s="60" t="n">
        <x:v>15</x:v>
      </x:c>
      <x:c r="H35" s="60" t="n">
        <x:v>4</x:v>
      </x:c>
      <x:c r="I35" s="60" t="n">
        <x:v>4</x:v>
      </x:c>
      <x:c r="J35" s="60" t="n">
        <x:f>'Unstandardized Coefficients'!$B$4+'Unstandardized Coefficients'!$B$5*B35+'Unstandardized Coefficients'!$B$6*C35+'Unstandardized Coefficients'!$B$7*D35+'Unstandardized Coefficients'!$B$8*E35+'Unstandardized Coefficients'!$B$9*F35+'Unstandardized Coefficients'!$B$10*G35+'Unstandardized Coefficients'!$B$11*H35+'Unstandardized Coefficients'!$B$12*I35</x:f>
        <x:v>15.40927261636552</x:v>
      </x:c>
      <x:c r="K35" s="60" t="n">
        <x:f>A35-J35</x:f>
        <x:v>-0.40927261636552004</x:v>
      </x:c>
      <x:c r="L35" s="58" t="n">
        <x:f>K35^2</x:f>
        <x:v>0.16750407450667815</x:v>
      </x:c>
    </x:row>
    <x:row r="36">
      <x:c r="A36" s="113" t="n">
        <x:v>15</x:v>
      </x:c>
      <x:c r="B36" s="60" t="n">
        <x:v>13</x:v>
      </x:c>
      <x:c r="C36" s="60" t="n">
        <x:v>14</x:v>
      </x:c>
      <x:c r="D36" s="60" t="n">
        <x:v>2</x:v>
      </x:c>
      <x:c r="E36" s="60" t="n">
        <x:v>0</x:v>
      </x:c>
      <x:c r="F36" s="60" t="n">
        <x:v>0</x:v>
      </x:c>
      <x:c r="G36" s="60" t="n">
        <x:v>15</x:v>
      </x:c>
      <x:c r="H36" s="60" t="n">
        <x:v>4</x:v>
      </x:c>
      <x:c r="I36" s="60" t="n">
        <x:v>3</x:v>
      </x:c>
      <x:c r="J36" s="60" t="n">
        <x:f>'Unstandardized Coefficients'!$B$4+'Unstandardized Coefficients'!$B$5*B36+'Unstandardized Coefficients'!$B$6*C36+'Unstandardized Coefficients'!$B$7*D36+'Unstandardized Coefficients'!$B$8*E36+'Unstandardized Coefficients'!$B$9*F36+'Unstandardized Coefficients'!$B$10*G36+'Unstandardized Coefficients'!$B$11*H36+'Unstandardized Coefficients'!$B$12*I36</x:f>
        <x:v>14.170122513584706</x:v>
      </x:c>
      <x:c r="K36" s="60" t="n">
        <x:f>A36-J36</x:f>
        <x:v>0.8298774864152936</x:v>
      </x:c>
      <x:c r="L36" s="58" t="n">
        <x:f>K36^2</x:f>
        <x:v>0.6886966424589658</x:v>
      </x:c>
    </x:row>
    <x:row r="37">
      <x:c r="A37" s="113" t="n">
        <x:v>12</x:v>
      </x:c>
      <x:c r="B37" s="60" t="n">
        <x:v>13</x:v>
      </x:c>
      <x:c r="C37" s="60" t="n">
        <x:v>12</x:v>
      </x:c>
      <x:c r="D37" s="60" t="n">
        <x:v>2</x:v>
      </x:c>
      <x:c r="E37" s="60" t="n">
        <x:v>0</x:v>
      </x:c>
      <x:c r="F37" s="60" t="n">
        <x:v>0</x:v>
      </x:c>
      <x:c r="G37" s="60" t="n">
        <x:v>15</x:v>
      </x:c>
      <x:c r="H37" s="60" t="n">
        <x:v>3</x:v>
      </x:c>
      <x:c r="I37" s="60" t="n">
        <x:v>3</x:v>
      </x:c>
      <x:c r="J37" s="60" t="n">
        <x:f>'Unstandardized Coefficients'!$B$4+'Unstandardized Coefficients'!$B$5*B37+'Unstandardized Coefficients'!$B$6*C37+'Unstandardized Coefficients'!$B$7*D37+'Unstandardized Coefficients'!$B$8*E37+'Unstandardized Coefficients'!$B$9*F37+'Unstandardized Coefficients'!$B$10*G37+'Unstandardized Coefficients'!$B$11*H37+'Unstandardized Coefficients'!$B$12*I37</x:f>
        <x:v>12.445458913475926</x:v>
      </x:c>
      <x:c r="K37" s="60" t="n">
        <x:f>A37-J37</x:f>
        <x:v>-0.44545891347592637</x:v>
      </x:c>
      <x:c r="L37" s="58" t="n">
        <x:f>K37^2</x:f>
        <x:v>0.19843364359515286</x:v>
      </x:c>
    </x:row>
    <x:row r="38">
      <x:c r="A38" s="113" t="n">
        <x:v>12</x:v>
      </x:c>
      <x:c r="B38" s="60" t="n">
        <x:v>12</x:v>
      </x:c>
      <x:c r="C38" s="60" t="n">
        <x:v>12</x:v>
      </x:c>
      <x:c r="D38" s="60" t="n">
        <x:v>1</x:v>
      </x:c>
      <x:c r="E38" s="60" t="n">
        <x:v>0</x:v>
      </x:c>
      <x:c r="F38" s="60" t="n">
        <x:v>4</x:v>
      </x:c>
      <x:c r="G38" s="60" t="n">
        <x:v>16</x:v>
      </x:c>
      <x:c r="H38" s="60" t="n">
        <x:v>3</x:v>
      </x:c>
      <x:c r="I38" s="60" t="n">
        <x:v>2</x:v>
      </x:c>
      <x:c r="J38" s="60" t="n">
        <x:f>'Unstandardized Coefficients'!$B$4+'Unstandardized Coefficients'!$B$5*B38+'Unstandardized Coefficients'!$B$6*C38+'Unstandardized Coefficients'!$B$7*D38+'Unstandardized Coefficients'!$B$8*E38+'Unstandardized Coefficients'!$B$9*F38+'Unstandardized Coefficients'!$B$10*G38+'Unstandardized Coefficients'!$B$11*H38+'Unstandardized Coefficients'!$B$12*I38</x:f>
        <x:v>12.297138712425856</x:v>
      </x:c>
      <x:c r="K38" s="60" t="n">
        <x:f>A38-J38</x:f>
        <x:v>-0.29713871242585554</x:v>
      </x:c>
      <x:c r="L38" s="58" t="n">
        <x:f>K38^2</x:f>
        <x:v>0.08829141442209527</x:v>
      </x:c>
    </x:row>
    <x:row r="39">
      <x:c r="A39" s="113" t="n">
        <x:v>11</x:v>
      </x:c>
      <x:c r="B39" s="60" t="n">
        <x:v>11</x:v>
      </x:c>
      <x:c r="C39" s="60" t="n">
        <x:v>11</x:v>
      </x:c>
      <x:c r="D39" s="60" t="n">
        <x:v>1</x:v>
      </x:c>
      <x:c r="E39" s="60" t="n">
        <x:v>0</x:v>
      </x:c>
      <x:c r="F39" s="60" t="n">
        <x:v>4</x:v>
      </x:c>
      <x:c r="G39" s="60" t="n">
        <x:v>15</x:v>
      </x:c>
      <x:c r="H39" s="60" t="n">
        <x:v>2</x:v>
      </x:c>
      <x:c r="I39" s="60" t="n">
        <x:v>3</x:v>
      </x:c>
      <x:c r="J39" s="60" t="n">
        <x:f>'Unstandardized Coefficients'!$B$4+'Unstandardized Coefficients'!$B$5*B39+'Unstandardized Coefficients'!$B$6*C39+'Unstandardized Coefficients'!$B$7*D39+'Unstandardized Coefficients'!$B$8*E39+'Unstandardized Coefficients'!$B$9*F39+'Unstandardized Coefficients'!$B$10*G39+'Unstandardized Coefficients'!$B$11*H39+'Unstandardized Coefficients'!$B$12*I39</x:f>
        <x:v>11.313225679069351</x:v>
      </x:c>
      <x:c r="K39" s="60" t="n">
        <x:f>A39-J39</x:f>
        <x:v>-0.31322567906935106</x:v>
      </x:c>
      <x:c r="L39" s="58" t="n">
        <x:f>K39^2</x:f>
        <x:v>0.09811032602845611</x:v>
      </x:c>
    </x:row>
    <x:row r="40">
      <x:c r="A40" s="113" t="n">
        <x:v>14</x:v>
      </x:c>
      <x:c r="B40" s="60" t="n">
        <x:v>14</x:v>
      </x:c>
      <x:c r="C40" s="60" t="n">
        <x:v>14</x:v>
      </x:c>
      <x:c r="D40" s="60" t="n">
        <x:v>3</x:v>
      </x:c>
      <x:c r="E40" s="60" t="n">
        <x:v>0</x:v>
      </x:c>
      <x:c r="F40" s="60" t="n">
        <x:v>0</x:v>
      </x:c>
      <x:c r="G40" s="60" t="n">
        <x:v>15</x:v>
      </x:c>
      <x:c r="H40" s="60" t="n">
        <x:v>4</x:v>
      </x:c>
      <x:c r="I40" s="60" t="n">
        <x:v>3</x:v>
      </x:c>
      <x:c r="J40" s="60" t="n">
        <x:f>'Unstandardized Coefficients'!$B$4+'Unstandardized Coefficients'!$B$5*B40+'Unstandardized Coefficients'!$B$6*C40+'Unstandardized Coefficients'!$B$7*D40+'Unstandardized Coefficients'!$B$8*E40+'Unstandardized Coefficients'!$B$9*F40+'Unstandardized Coefficients'!$B$10*G40+'Unstandardized Coefficients'!$B$11*H40+'Unstandardized Coefficients'!$B$12*I40</x:f>
        <x:v>14.410150977634887</x:v>
      </x:c>
      <x:c r="K40" s="60" t="n">
        <x:f>A40-J40</x:f>
        <x:v>-0.4101509776348866</x:v>
      </x:c>
      <x:c r="L40" s="58" t="n">
        <x:f>K40^2</x:f>
        <x:v>0.16822382445485326</x:v>
      </x:c>
    </x:row>
    <x:row r="41">
      <x:c r="A41" s="113" t="n">
        <x:v>13</x:v>
      </x:c>
      <x:c r="B41" s="60" t="n">
        <x:v>13</x:v>
      </x:c>
      <x:c r="C41" s="60" t="n">
        <x:v>13</x:v>
      </x:c>
      <x:c r="D41" s="60" t="n">
        <x:v>3</x:v>
      </x:c>
      <x:c r="E41" s="60" t="n">
        <x:v>0</x:v>
      </x:c>
      <x:c r="F41" s="60" t="n">
        <x:v>4</x:v>
      </x:c>
      <x:c r="G41" s="60" t="n">
        <x:v>16</x:v>
      </x:c>
      <x:c r="H41" s="60" t="n">
        <x:v>4</x:v>
      </x:c>
      <x:c r="I41" s="60" t="n">
        <x:v>4</x:v>
      </x:c>
      <x:c r="J41" s="60" t="n">
        <x:f>'Unstandardized Coefficients'!$B$4+'Unstandardized Coefficients'!$B$5*B41+'Unstandardized Coefficients'!$B$6*C41+'Unstandardized Coefficients'!$B$7*D41+'Unstandardized Coefficients'!$B$8*E41+'Unstandardized Coefficients'!$B$9*F41+'Unstandardized Coefficients'!$B$10*G41+'Unstandardized Coefficients'!$B$11*H41+'Unstandardized Coefficients'!$B$12*I41</x:f>
        <x:v>13.517705885776001</x:v>
      </x:c>
      <x:c r="K41" s="60" t="n">
        <x:f>A41-J41</x:f>
        <x:v>-0.5177058857760013</x:v>
      </x:c>
      <x:c r="L41" s="58" t="n">
        <x:f>K41^2</x:f>
        <x:v>0.2680193841671141</x:v>
      </x:c>
    </x:row>
    <x:row r="42">
      <x:c r="A42" s="113" t="n">
        <x:v>12</x:v>
      </x:c>
      <x:c r="B42" s="60" t="n">
        <x:v>11</x:v>
      </x:c>
      <x:c r="C42" s="60" t="n">
        <x:v>12</x:v>
      </x:c>
      <x:c r="D42" s="60" t="n">
        <x:v>3</x:v>
      </x:c>
      <x:c r="E42" s="60" t="n">
        <x:v>0</x:v>
      </x:c>
      <x:c r="F42" s="60" t="n">
        <x:v>2</x:v>
      </x:c>
      <x:c r="G42" s="60" t="n">
        <x:v>15</x:v>
      </x:c>
      <x:c r="H42" s="60" t="n">
        <x:v>3</x:v>
      </x:c>
      <x:c r="I42" s="60" t="n">
        <x:v>4</x:v>
      </x:c>
      <x:c r="J42" s="60" t="n">
        <x:f>'Unstandardized Coefficients'!$B$4+'Unstandardized Coefficients'!$B$5*B42+'Unstandardized Coefficients'!$B$6*C42+'Unstandardized Coefficients'!$B$7*D42+'Unstandardized Coefficients'!$B$8*E42+'Unstandardized Coefficients'!$B$9*F42+'Unstandardized Coefficients'!$B$10*G42+'Unstandardized Coefficients'!$B$11*H42+'Unstandardized Coefficients'!$B$12*I42</x:f>
        <x:v>12.32284678845071</x:v>
      </x:c>
      <x:c r="K42" s="60" t="n">
        <x:f>A42-J42</x:f>
        <x:v>-0.32284678845070935</x:v>
      </x:c>
      <x:c r="L42" s="58" t="n">
        <x:f>K42^2</x:f>
        <x:v>0.10423004881293708</x:v>
      </x:c>
    </x:row>
    <x:row r="43">
      <x:c r="A43" s="113" t="n">
        <x:v>12</x:v>
      </x:c>
      <x:c r="B43" s="60" t="n">
        <x:v>14</x:v>
      </x:c>
      <x:c r="C43" s="60" t="n">
        <x:v>13</x:v>
      </x:c>
      <x:c r="D43" s="60" t="n">
        <x:v>1</x:v>
      </x:c>
      <x:c r="E43" s="60" t="n">
        <x:v>0</x:v>
      </x:c>
      <x:c r="F43" s="60" t="n">
        <x:v>8</x:v>
      </x:c>
      <x:c r="G43" s="60" t="n">
        <x:v>15</x:v>
      </x:c>
      <x:c r="H43" s="60" t="n">
        <x:v>2</x:v>
      </x:c>
      <x:c r="I43" s="60" t="n">
        <x:v>2</x:v>
      </x:c>
      <x:c r="J43" s="60" t="n">
        <x:f>'Unstandardized Coefficients'!$B$4+'Unstandardized Coefficients'!$B$5*B43+'Unstandardized Coefficients'!$B$6*C43+'Unstandardized Coefficients'!$B$7*D43+'Unstandardized Coefficients'!$B$8*E43+'Unstandardized Coefficients'!$B$9*F43+'Unstandardized Coefficients'!$B$10*G43+'Unstandardized Coefficients'!$B$11*H43+'Unstandardized Coefficients'!$B$12*I43</x:f>
        <x:v>13.582053195440384</x:v>
      </x:c>
      <x:c r="K43" s="60" t="n">
        <x:f>A43-J43</x:f>
        <x:v>-1.582053195440384</x:v>
      </x:c>
      <x:c r="L43" s="58" t="n">
        <x:f>K43^2</x:f>
        <x:v>2.5028923132031298</x:v>
      </x:c>
    </x:row>
    <x:row r="44">
      <x:c r="A44" s="113" t="n">
        <x:v>10</x:v>
      </x:c>
      <x:c r="B44" s="60" t="n">
        <x:v>11</x:v>
      </x:c>
      <x:c r="C44" s="60" t="n">
        <x:v>11</x:v>
      </x:c>
      <x:c r="D44" s="60" t="n">
        <x:v>2</x:v>
      </x:c>
      <x:c r="E44" s="60" t="n">
        <x:v>0</x:v>
      </x:c>
      <x:c r="F44" s="60" t="n">
        <x:v>16</x:v>
      </x:c>
      <x:c r="G44" s="60" t="n">
        <x:v>16</x:v>
      </x:c>
      <x:c r="H44" s="60" t="n">
        <x:v>2</x:v>
      </x:c>
      <x:c r="I44" s="60" t="n">
        <x:v>2</x:v>
      </x:c>
      <x:c r="J44" s="60" t="n">
        <x:f>'Unstandardized Coefficients'!$B$4+'Unstandardized Coefficients'!$B$5*B44+'Unstandardized Coefficients'!$B$6*C44+'Unstandardized Coefficients'!$B$7*D44+'Unstandardized Coefficients'!$B$8*E44+'Unstandardized Coefficients'!$B$9*F44+'Unstandardized Coefficients'!$B$10*G44+'Unstandardized Coefficients'!$B$11*H44+'Unstandardized Coefficients'!$B$12*I44</x:f>
        <x:v>11.683661977783506</x:v>
      </x:c>
      <x:c r="K44" s="60" t="n">
        <x:f>A44-J44</x:f>
        <x:v>-1.6836619777835065</x:v>
      </x:c>
      <x:c r="L44" s="58" t="n">
        <x:f>K44^2</x:f>
        <x:v>2.8347176554338684</x:v>
      </x:c>
    </x:row>
    <x:row r="45">
      <x:c r="A45" s="113" t="n">
        <x:v>11</x:v>
      </x:c>
      <x:c r="B45" s="60" t="n">
        <x:v>10</x:v>
      </x:c>
      <x:c r="C45" s="60" t="n">
        <x:v>11</x:v>
      </x:c>
      <x:c r="D45" s="60" t="n">
        <x:v>1</x:v>
      </x:c>
      <x:c r="E45" s="60" t="n">
        <x:v>0</x:v>
      </x:c>
      <x:c r="F45" s="60" t="n">
        <x:v>8</x:v>
      </x:c>
      <x:c r="G45" s="60" t="n">
        <x:v>15</x:v>
      </x:c>
      <x:c r="H45" s="60" t="n">
        <x:v>4</x:v>
      </x:c>
      <x:c r="I45" s="60" t="n">
        <x:v>4</x:v>
      </x:c>
      <x:c r="J45" s="60" t="n">
        <x:f>'Unstandardized Coefficients'!$B$4+'Unstandardized Coefficients'!$B$5*B45+'Unstandardized Coefficients'!$B$6*C45+'Unstandardized Coefficients'!$B$7*D45+'Unstandardized Coefficients'!$B$8*E45+'Unstandardized Coefficients'!$B$9*F45+'Unstandardized Coefficients'!$B$10*G45+'Unstandardized Coefficients'!$B$11*H45+'Unstandardized Coefficients'!$B$12*I45</x:f>
        <x:v>11.19300017326095</x:v>
      </x:c>
      <x:c r="K45" s="60" t="n">
        <x:f>A45-J45</x:f>
        <x:v>-0.1930001732609501</x:v>
      </x:c>
      <x:c r="L45" s="58" t="n">
        <x:f>K45^2</x:f>
        <x:v>0.03724906687875675</x:v>
      </x:c>
    </x:row>
    <x:row r="46">
      <x:c r="A46" s="113" t="n">
        <x:v>15</x:v>
      </x:c>
      <x:c r="B46" s="60" t="n">
        <x:v>14</x:v>
      </x:c>
      <x:c r="C46" s="60" t="n">
        <x:v>15</x:v>
      </x:c>
      <x:c r="D46" s="60" t="n">
        <x:v>2</x:v>
      </x:c>
      <x:c r="E46" s="60" t="n">
        <x:v>0</x:v>
      </x:c>
      <x:c r="F46" s="60" t="n">
        <x:v>0</x:v>
      </x:c>
      <x:c r="G46" s="60" t="n">
        <x:v>15</x:v>
      </x:c>
      <x:c r="H46" s="60" t="n">
        <x:v>4</x:v>
      </x:c>
      <x:c r="I46" s="60" t="n">
        <x:v>4</x:v>
      </x:c>
      <x:c r="J46" s="60" t="n">
        <x:f>'Unstandardized Coefficients'!$B$4+'Unstandardized Coefficients'!$B$5*B46+'Unstandardized Coefficients'!$B$6*C46+'Unstandardized Coefficients'!$B$7*D46+'Unstandardized Coefficients'!$B$8*E46+'Unstandardized Coefficients'!$B$9*F46+'Unstandardized Coefficients'!$B$10*G46+'Unstandardized Coefficients'!$B$11*H46+'Unstandardized Coefficients'!$B$12*I46</x:f>
        <x:v>15.220351894373241</x:v>
      </x:c>
      <x:c r="K46" s="60" t="n">
        <x:f>A46-J46</x:f>
        <x:v>-0.2203518943732412</x:v>
      </x:c>
      <x:c r="L46" s="58" t="n">
        <x:f>K46^2</x:f>
        <x:v>0.04855495735387605</x:v>
      </x:c>
    </x:row>
    <x:row r="47">
      <x:c r="A47" s="113" t="n">
        <x:v>10</x:v>
      </x:c>
      <x:c r="B47" s="60" t="n">
        <x:v>9</x:v>
      </x:c>
      <x:c r="C47" s="60" t="n">
        <x:v>10</x:v>
      </x:c>
      <x:c r="D47" s="60" t="n">
        <x:v>1</x:v>
      </x:c>
      <x:c r="E47" s="60" t="n">
        <x:v>0</x:v>
      </x:c>
      <x:c r="F47" s="60" t="n">
        <x:v>0</x:v>
      </x:c>
      <x:c r="G47" s="60" t="n">
        <x:v>15</x:v>
      </x:c>
      <x:c r="H47" s="60" t="n">
        <x:v>2</x:v>
      </x:c>
      <x:c r="I47" s="60" t="n">
        <x:v>2</x:v>
      </x:c>
      <x:c r="J47" s="60" t="n">
        <x:f>'Unstandardized Coefficients'!$B$4+'Unstandardized Coefficients'!$B$5*B47+'Unstandardized Coefficients'!$B$6*C47+'Unstandardized Coefficients'!$B$7*D47+'Unstandardized Coefficients'!$B$8*E47+'Unstandardized Coefficients'!$B$9*F47+'Unstandardized Coefficients'!$B$10*G47+'Unstandardized Coefficients'!$B$11*H47+'Unstandardized Coefficients'!$B$12*I47</x:f>
        <x:v>10.02855151755731</x:v>
      </x:c>
      <x:c r="K47" s="60" t="n">
        <x:f>A47-J47</x:f>
        <x:v>-0.028551517557309225</x:v>
      </x:c>
      <x:c r="L47" s="58" t="n">
        <x:f>K47^2</x:f>
        <x:v>0.0008151891548253369</x:v>
      </x:c>
    </x:row>
    <x:row r="48">
      <x:c r="A48" s="113" t="n">
        <x:v>11</x:v>
      </x:c>
      <x:c r="B48" s="60" t="n">
        <x:v>10</x:v>
      </x:c>
      <x:c r="C48" s="60" t="n">
        <x:v>11</x:v>
      </x:c>
      <x:c r="D48" s="60" t="n">
        <x:v>2</x:v>
      </x:c>
      <x:c r="E48" s="60" t="n">
        <x:v>1</x:v>
      </x:c>
      <x:c r="F48" s="60" t="n">
        <x:v>14</x:v>
      </x:c>
      <x:c r="G48" s="60" t="n">
        <x:v>16</x:v>
      </x:c>
      <x:c r="H48" s="60" t="n">
        <x:v>2</x:v>
      </x:c>
      <x:c r="I48" s="60" t="n">
        <x:v>2</x:v>
      </x:c>
      <x:c r="J48" s="60" t="n">
        <x:f>'Unstandardized Coefficients'!$B$4+'Unstandardized Coefficients'!$B$5*B48+'Unstandardized Coefficients'!$B$6*C48+'Unstandardized Coefficients'!$B$7*D48+'Unstandardized Coefficients'!$B$8*E48+'Unstandardized Coefficients'!$B$9*F48+'Unstandardized Coefficients'!$B$10*G48+'Unstandardized Coefficients'!$B$11*H48+'Unstandardized Coefficients'!$B$12*I48</x:f>
        <x:v>11.259380053109417</x:v>
      </x:c>
      <x:c r="K48" s="60" t="n">
        <x:f>A48-J48</x:f>
        <x:v>-0.2593800531094175</x:v>
      </x:c>
      <x:c r="L48" s="58" t="n">
        <x:f>K48^2</x:f>
        <x:v>0.06727801195104423</x:v>
      </x:c>
    </x:row>
    <x:row r="49">
      <x:c r="A49" s="113" t="n">
        <x:v>11</x:v>
      </x:c>
      <x:c r="B49" s="60" t="n">
        <x:v>10</x:v>
      </x:c>
      <x:c r="C49" s="60" t="n">
        <x:v>11</x:v>
      </x:c>
      <x:c r="D49" s="60" t="n">
        <x:v>2</x:v>
      </x:c>
      <x:c r="E49" s="60" t="n">
        <x:v>0</x:v>
      </x:c>
      <x:c r="F49" s="60" t="n">
        <x:v>4</x:v>
      </x:c>
      <x:c r="G49" s="60" t="n">
        <x:v>15</x:v>
      </x:c>
      <x:c r="H49" s="60" t="n">
        <x:v>4</x:v>
      </x:c>
      <x:c r="I49" s="60" t="n">
        <x:v>3</x:v>
      </x:c>
      <x:c r="J49" s="60" t="n">
        <x:f>'Unstandardized Coefficients'!$B$4+'Unstandardized Coefficients'!$B$5*B49+'Unstandardized Coefficients'!$B$6*C49+'Unstandardized Coefficients'!$B$7*D49+'Unstandardized Coefficients'!$B$8*E49+'Unstandardized Coefficients'!$B$9*F49+'Unstandardized Coefficients'!$B$10*G49+'Unstandardized Coefficients'!$B$11*H49+'Unstandardized Coefficients'!$B$12*I49</x:f>
        <x:v>11.176558514611104</x:v>
      </x:c>
      <x:c r="K49" s="60" t="n">
        <x:f>A49-J49</x:f>
        <x:v>-0.17655851461110394</x:v>
      </x:c>
      <x:c r="L49" s="58" t="n">
        <x:f>K49^2</x:f>
        <x:v>0.031172909081679405</x:v>
      </x:c>
    </x:row>
    <x:row r="50">
      <x:c r="A50" s="113" t="n">
        <x:v>13</x:v>
      </x:c>
      <x:c r="B50" s="60" t="n">
        <x:v>13</x:v>
      </x:c>
      <x:c r="C50" s="60" t="n">
        <x:v>12</x:v>
      </x:c>
      <x:c r="D50" s="60" t="n">
        <x:v>2</x:v>
      </x:c>
      <x:c r="E50" s="60" t="n">
        <x:v>0</x:v>
      </x:c>
      <x:c r="F50" s="60" t="n">
        <x:v>6</x:v>
      </x:c>
      <x:c r="G50" s="60" t="n">
        <x:v>16</x:v>
      </x:c>
      <x:c r="H50" s="60" t="n">
        <x:v>3</x:v>
      </x:c>
      <x:c r="I50" s="60" t="n">
        <x:v>3</x:v>
      </x:c>
      <x:c r="J50" s="60" t="n">
        <x:f>'Unstandardized Coefficients'!$B$4+'Unstandardized Coefficients'!$B$5*B50+'Unstandardized Coefficients'!$B$6*C50+'Unstandardized Coefficients'!$B$7*D50+'Unstandardized Coefficients'!$B$8*E50+'Unstandardized Coefficients'!$B$9*F50+'Unstandardized Coefficients'!$B$10*G50+'Unstandardized Coefficients'!$B$11*H50+'Unstandardized Coefficients'!$B$12*I50</x:f>
        <x:v>12.604716577183778</x:v>
      </x:c>
      <x:c r="K50" s="60" t="n">
        <x:f>A50-J50</x:f>
        <x:v>0.3952834228162221</x:v>
      </x:c>
      <x:c r="L50" s="58" t="n">
        <x:f>K50^2</x:f>
        <x:v>0.1562489843533082</x:v>
      </x:c>
    </x:row>
    <x:row r="51">
      <x:c r="A51" s="113" t="n">
        <x:v>17</x:v>
      </x:c>
      <x:c r="B51" s="60" t="n">
        <x:v>17</x:v>
      </x:c>
      <x:c r="C51" s="60" t="n">
        <x:v>17</x:v>
      </x:c>
      <x:c r="D51" s="60" t="n">
        <x:v>4</x:v>
      </x:c>
      <x:c r="E51" s="60" t="n">
        <x:v>0</x:v>
      </x:c>
      <x:c r="F51" s="60" t="n">
        <x:v>2</x:v>
      </x:c>
      <x:c r="G51" s="60" t="n">
        <x:v>16</x:v>
      </x:c>
      <x:c r="H51" s="60" t="n">
        <x:v>4</x:v>
      </x:c>
      <x:c r="I51" s="60" t="n">
        <x:v>3</x:v>
      </x:c>
      <x:c r="J51" s="60" t="n">
        <x:f>'Unstandardized Coefficients'!$B$4+'Unstandardized Coefficients'!$B$5*B51+'Unstandardized Coefficients'!$B$6*C51+'Unstandardized Coefficients'!$B$7*D51+'Unstandardized Coefficients'!$B$8*E51+'Unstandardized Coefficients'!$B$9*F51+'Unstandardized Coefficients'!$B$10*G51+'Unstandardized Coefficients'!$B$11*H51+'Unstandardized Coefficients'!$B$12*I51</x:f>
        <x:v>17.659604441105465</x:v>
      </x:c>
      <x:c r="K51" s="60" t="n">
        <x:f>A51-J51</x:f>
        <x:v>-0.6596044411054649</x:v>
      </x:c>
      <x:c r="L51" s="58" t="n">
        <x:f>K51^2</x:f>
        <x:v>0.43507801872605273</x:v>
      </x:c>
    </x:row>
    <x:row r="52">
      <x:c r="A52" s="113" t="n">
        <x:v>13</x:v>
      </x:c>
      <x:c r="B52" s="60" t="n">
        <x:v>11</x:v>
      </x:c>
      <x:c r="C52" s="60" t="n">
        <x:v>12</x:v>
      </x:c>
      <x:c r="D52" s="60" t="n">
        <x:v>2</x:v>
      </x:c>
      <x:c r="E52" s="60" t="n">
        <x:v>0</x:v>
      </x:c>
      <x:c r="F52" s="60" t="n">
        <x:v>4</x:v>
      </x:c>
      <x:c r="G52" s="60" t="n">
        <x:v>15</x:v>
      </x:c>
      <x:c r="H52" s="60" t="n">
        <x:v>4</x:v>
      </x:c>
      <x:c r="I52" s="60" t="n">
        <x:v>2</x:v>
      </x:c>
      <x:c r="J52" s="60" t="n">
        <x:f>'Unstandardized Coefficients'!$B$4+'Unstandardized Coefficients'!$B$5*B52+'Unstandardized Coefficients'!$B$6*C52+'Unstandardized Coefficients'!$B$7*D52+'Unstandardized Coefficients'!$B$8*E52+'Unstandardized Coefficients'!$B$9*F52+'Unstandardized Coefficients'!$B$10*G52+'Unstandardized Coefficients'!$B$11*H52+'Unstandardized Coefficients'!$B$12*I52</x:f>
        <x:v>12.182737211446609</x:v>
      </x:c>
      <x:c r="K52" s="60" t="n">
        <x:f>A52-J52</x:f>
        <x:v>0.817262788553391</x:v>
      </x:c>
      <x:c r="L52" s="58" t="n">
        <x:f>K52^2</x:f>
        <x:v>0.6679184655540646</x:v>
      </x:c>
    </x:row>
    <x:row r="53">
      <x:c r="A53" s="113" t="n">
        <x:v>12</x:v>
      </x:c>
      <x:c r="B53" s="60" t="n">
        <x:v>13</x:v>
      </x:c>
      <x:c r="C53" s="60" t="n">
        <x:v>12</x:v>
      </x:c>
      <x:c r="D53" s="60" t="n">
        <x:v>2</x:v>
      </x:c>
      <x:c r="E53" s="60" t="n">
        <x:v>0</x:v>
      </x:c>
      <x:c r="F53" s="60" t="n">
        <x:v>2</x:v>
      </x:c>
      <x:c r="G53" s="60" t="n">
        <x:v>15</x:v>
      </x:c>
      <x:c r="H53" s="60" t="n">
        <x:v>4</x:v>
      </x:c>
      <x:c r="I53" s="60" t="n">
        <x:v>4</x:v>
      </x:c>
      <x:c r="J53" s="60" t="n">
        <x:f>'Unstandardized Coefficients'!$B$4+'Unstandardized Coefficients'!$B$5*B53+'Unstandardized Coefficients'!$B$6*C53+'Unstandardized Coefficients'!$B$7*D53+'Unstandardized Coefficients'!$B$8*E53+'Unstandardized Coefficients'!$B$9*F53+'Unstandardized Coefficients'!$B$10*G53+'Unstandardized Coefficients'!$B$11*H53+'Unstandardized Coefficients'!$B$12*I53</x:f>
        <x:v>12.468057163190506</x:v>
      </x:c>
      <x:c r="K53" s="60" t="n">
        <x:f>A53-J53</x:f>
        <x:v>-0.4680571631905064</x:v>
      </x:c>
      <x:c r="L53" s="58" t="n">
        <x:f>K53^2</x:f>
        <x:v>0.21907750801394432</x:v>
      </x:c>
    </x:row>
    <x:row r="54">
      <x:c r="A54" s="113" t="n">
        <x:v>13</x:v>
      </x:c>
      <x:c r="B54" s="60" t="n">
        <x:v>14</x:v>
      </x:c>
      <x:c r="C54" s="60" t="n">
        <x:v>13</x:v>
      </x:c>
      <x:c r="D54" s="60" t="n">
        <x:v>2</x:v>
      </x:c>
      <x:c r="E54" s="60" t="n">
        <x:v>0</x:v>
      </x:c>
      <x:c r="F54" s="60" t="n">
        <x:v>0</x:v>
      </x:c>
      <x:c r="G54" s="60" t="n">
        <x:v>16</x:v>
      </x:c>
      <x:c r="H54" s="60" t="n">
        <x:v>2</x:v>
      </x:c>
      <x:c r="I54" s="60" t="n">
        <x:v>2</x:v>
      </x:c>
      <x:c r="J54" s="60" t="n">
        <x:f>'Unstandardized Coefficients'!$B$4+'Unstandardized Coefficients'!$B$5*B54+'Unstandardized Coefficients'!$B$6*C54+'Unstandardized Coefficients'!$B$7*D54+'Unstandardized Coefficients'!$B$8*E54+'Unstandardized Coefficients'!$B$9*F54+'Unstandardized Coefficients'!$B$10*G54+'Unstandardized Coefficients'!$B$11*H54+'Unstandardized Coefficients'!$B$12*I54</x:f>
        <x:v>13.519274248818759</x:v>
      </x:c>
      <x:c r="K54" s="60" t="n">
        <x:f>A54-J54</x:f>
        <x:v>-0.5192742488187587</x:v>
      </x:c>
      <x:c r="L54" s="58" t="n">
        <x:f>K54^2</x:f>
        <x:v>0.26964574548628617</x:v>
      </x:c>
    </x:row>
    <x:row r="55">
      <x:c r="A55" s="113" t="n">
        <x:v>16</x:v>
      </x:c>
      <x:c r="B55" s="60" t="n">
        <x:v>16</x:v>
      </x:c>
      <x:c r="C55" s="60" t="n">
        <x:v>14</x:v>
      </x:c>
      <x:c r="D55" s="60" t="n">
        <x:v>2</x:v>
      </x:c>
      <x:c r="E55" s="60" t="n">
        <x:v>0</x:v>
      </x:c>
      <x:c r="F55" s="60" t="n">
        <x:v>0</x:v>
      </x:c>
      <x:c r="G55" s="60" t="n">
        <x:v>15</x:v>
      </x:c>
      <x:c r="H55" s="60" t="n">
        <x:v>4</x:v>
      </x:c>
      <x:c r="I55" s="60" t="n">
        <x:v>2</x:v>
      </x:c>
      <x:c r="J55" s="60" t="n">
        <x:f>'Unstandardized Coefficients'!$B$4+'Unstandardized Coefficients'!$B$5*B55+'Unstandardized Coefficients'!$B$6*C55+'Unstandardized Coefficients'!$B$7*D55+'Unstandardized Coefficients'!$B$8*E55+'Unstandardized Coefficients'!$B$9*F55+'Unstandardized Coefficients'!$B$10*G55+'Unstandardized Coefficients'!$B$11*H55+'Unstandardized Coefficients'!$B$12*I55</x:f>
        <x:v>14.578287161391334</x:v>
      </x:c>
      <x:c r="K55" s="60" t="n">
        <x:f>A55-J55</x:f>
        <x:v>1.4217128386086664</x:v>
      </x:c>
      <x:c r="L55" s="58" t="n">
        <x:f>K55^2</x:f>
        <x:v>2.021267395464712</x:v>
      </x:c>
    </x:row>
    <x:row r="56">
      <x:c r="A56" s="113" t="n">
        <x:v>9</x:v>
      </x:c>
      <x:c r="B56" s="60" t="n">
        <x:v>10</x:v>
      </x:c>
      <x:c r="C56" s="60" t="n">
        <x:v>9</x:v>
      </x:c>
      <x:c r="D56" s="60" t="n">
        <x:v>1</x:v>
      </x:c>
      <x:c r="E56" s="60" t="n">
        <x:v>0</x:v>
      </x:c>
      <x:c r="F56" s="60" t="n">
        <x:v>4</x:v>
      </x:c>
      <x:c r="G56" s="60" t="n">
        <x:v>15</x:v>
      </x:c>
      <x:c r="H56" s="60" t="n">
        <x:v>4</x:v>
      </x:c>
      <x:c r="I56" s="60" t="n">
        <x:v>2</x:v>
      </x:c>
      <x:c r="J56" s="60" t="n">
        <x:f>'Unstandardized Coefficients'!$B$4+'Unstandardized Coefficients'!$B$5*B56+'Unstandardized Coefficients'!$B$6*C56+'Unstandardized Coefficients'!$B$7*D56+'Unstandardized Coefficients'!$B$8*E56+'Unstandardized Coefficients'!$B$9*F56+'Unstandardized Coefficients'!$B$10*G56+'Unstandardized Coefficients'!$B$11*H56+'Unstandardized Coefficients'!$B$12*I56</x:f>
        <x:v>9.288286620743511</x:v>
      </x:c>
      <x:c r="K56" s="60" t="n">
        <x:f>A56-J56</x:f>
        <x:v>-0.2882866207435111</x:v>
      </x:c>
      <x:c r="L56" s="58" t="n">
        <x:f>K56^2</x:f>
        <x:v>0.08310917569971299</x:v>
      </x:c>
    </x:row>
    <x:row r="57">
      <x:c r="A57" s="113" t="n">
        <x:v>12</x:v>
      </x:c>
      <x:c r="B57" s="60" t="n">
        <x:v>13</x:v>
      </x:c>
      <x:c r="C57" s="60" t="n">
        <x:v>12</x:v>
      </x:c>
      <x:c r="D57" s="60" t="n">
        <x:v>1</x:v>
      </x:c>
      <x:c r="E57" s="60" t="n">
        <x:v>0</x:v>
      </x:c>
      <x:c r="F57" s="60" t="n">
        <x:v>0</x:v>
      </x:c>
      <x:c r="G57" s="60" t="n">
        <x:v>15</x:v>
      </x:c>
      <x:c r="H57" s="60" t="n">
        <x:v>4</x:v>
      </x:c>
      <x:c r="I57" s="60" t="n">
        <x:v>4</x:v>
      </x:c>
      <x:c r="J57" s="60" t="n">
        <x:f>'Unstandardized Coefficients'!$B$4+'Unstandardized Coefficients'!$B$5*B57+'Unstandardized Coefficients'!$B$6*C57+'Unstandardized Coefficients'!$B$7*D57+'Unstandardized Coefficients'!$B$8*E57+'Unstandardized Coefficients'!$B$9*F57+'Unstandardized Coefficients'!$B$10*G57+'Unstandardized Coefficients'!$B$11*H57+'Unstandardized Coefficients'!$B$12*I57</x:f>
        <x:v>12.325901303670147</x:v>
      </x:c>
      <x:c r="K57" s="60" t="n">
        <x:f>A57-J57</x:f>
        <x:v>-0.3259013036701468</x:v>
      </x:c>
      <x:c r="L57" s="58" t="n">
        <x:f>K57^2</x:f>
        <x:v>0.10621165973390125</x:v>
      </x:c>
    </x:row>
    <x:row r="58">
      <x:c r="A58" s="113" t="n">
        <x:v>13</x:v>
      </x:c>
      <x:c r="B58" s="60" t="n">
        <x:v>13</x:v>
      </x:c>
      <x:c r="C58" s="60" t="n">
        <x:v>12</x:v>
      </x:c>
      <x:c r="D58" s="60" t="n">
        <x:v>1</x:v>
      </x:c>
      <x:c r="E58" s="60" t="n">
        <x:v>0</x:v>
      </x:c>
      <x:c r="F58" s="60" t="n">
        <x:v>0</x:v>
      </x:c>
      <x:c r="G58" s="60" t="n">
        <x:v>15</x:v>
      </x:c>
      <x:c r="H58" s="60" t="n">
        <x:v>3</x:v>
      </x:c>
      <x:c r="I58" s="60" t="n">
        <x:v>3</x:v>
      </x:c>
      <x:c r="J58" s="60" t="n">
        <x:f>'Unstandardized Coefficients'!$B$4+'Unstandardized Coefficients'!$B$5*B58+'Unstandardized Coefficients'!$B$6*C58+'Unstandardized Coefficients'!$B$7*D58+'Unstandardized Coefficients'!$B$8*E58+'Unstandardized Coefficients'!$B$9*F58+'Unstandardized Coefficients'!$B$10*G58+'Unstandardized Coefficients'!$B$11*H58+'Unstandardized Coefficients'!$B$12*I58</x:f>
        <x:v>12.348827112686797</x:v>
      </x:c>
      <x:c r="K58" s="60" t="n">
        <x:f>A58-J58</x:f>
        <x:v>0.6511728873132032</x:v>
      </x:c>
      <x:c r="L58" s="58" t="n">
        <x:f>K58^2</x:f>
        <x:v>0.42402612917181365</x:v>
      </x:c>
    </x:row>
    <x:row r="59">
      <x:c r="A59" s="113" t="n">
        <x:v>12</x:v>
      </x:c>
      <x:c r="B59" s="60" t="n">
        <x:v>12</x:v>
      </x:c>
      <x:c r="C59" s="60" t="n">
        <x:v>13</x:v>
      </x:c>
      <x:c r="D59" s="60" t="n">
        <x:v>2</x:v>
      </x:c>
      <x:c r="E59" s="60" t="n">
        <x:v>0</x:v>
      </x:c>
      <x:c r="F59" s="60" t="n">
        <x:v>2</x:v>
      </x:c>
      <x:c r="G59" s="60" t="n">
        <x:v>16</x:v>
      </x:c>
      <x:c r="H59" s="60" t="n">
        <x:v>2</x:v>
      </x:c>
      <x:c r="I59" s="60" t="n">
        <x:v>1</x:v>
      </x:c>
      <x:c r="J59" s="60" t="n">
        <x:f>'Unstandardized Coefficients'!$B$4+'Unstandardized Coefficients'!$B$5*B59+'Unstandardized Coefficients'!$B$6*C59+'Unstandardized Coefficients'!$B$7*D59+'Unstandardized Coefficients'!$B$8*E59+'Unstandardized Coefficients'!$B$9*F59+'Unstandardized Coefficients'!$B$10*G59+'Unstandardized Coefficients'!$B$11*H59+'Unstandardized Coefficients'!$B$12*I59</x:f>
        <x:v>13.255979639051375</x:v>
      </x:c>
      <x:c r="K59" s="60" t="n">
        <x:f>A59-J59</x:f>
        <x:v>-1.2559796390513753</x:v>
      </x:c>
      <x:c r="L59" s="58" t="n">
        <x:f>K59^2</x:f>
        <x:v>1.577484853711623</x:v>
      </x:c>
    </x:row>
    <x:row r="60">
      <x:c r="A60" s="113" t="n">
        <x:v>15</x:v>
      </x:c>
      <x:c r="B60" s="60" t="n">
        <x:v>15</x:v>
      </x:c>
      <x:c r="C60" s="60" t="n">
        <x:v>14</x:v>
      </x:c>
      <x:c r="D60" s="60" t="n">
        <x:v>2</x:v>
      </x:c>
      <x:c r="E60" s="60" t="n">
        <x:v>0</x:v>
      </x:c>
      <x:c r="F60" s="60" t="n">
        <x:v>0</x:v>
      </x:c>
      <x:c r="G60" s="60" t="n">
        <x:v>15</x:v>
      </x:c>
      <x:c r="H60" s="60" t="n">
        <x:v>4</x:v>
      </x:c>
      <x:c r="I60" s="60" t="n">
        <x:v>3</x:v>
      </x:c>
      <x:c r="J60" s="60" t="n">
        <x:f>'Unstandardized Coefficients'!$B$4+'Unstandardized Coefficients'!$B$5*B60+'Unstandardized Coefficients'!$B$6*C60+'Unstandardized Coefficients'!$B$7*D60+'Unstandardized Coefficients'!$B$8*E60+'Unstandardized Coefficients'!$B$9*F60+'Unstandardized Coefficients'!$B$10*G60+'Unstandardized Coefficients'!$B$11*H60+'Unstandardized Coefficients'!$B$12*I60</x:f>
        <x:v>14.456915840106802</x:v>
      </x:c>
      <x:c r="K60" s="60" t="n">
        <x:f>A60-J60</x:f>
        <x:v>0.5430841598931977</x:v>
      </x:c>
      <x:c r="L60" s="58" t="n">
        <x:f>K60^2</x:f>
        <x:v>0.2949404047269003</x:v>
      </x:c>
    </x:row>
    <x:row r="61">
      <x:c r="A61" s="113" t="n">
        <x:v>16</x:v>
      </x:c>
      <x:c r="B61" s="60" t="n">
        <x:v>15</x:v>
      </x:c>
      <x:c r="C61" s="60" t="n">
        <x:v>15</x:v>
      </x:c>
      <x:c r="D61" s="60" t="n">
        <x:v>2</x:v>
      </x:c>
      <x:c r="E61" s="60" t="n">
        <x:v>0</x:v>
      </x:c>
      <x:c r="F61" s="60" t="n">
        <x:v>8</x:v>
      </x:c>
      <x:c r="G61" s="60" t="n">
        <x:v>15</x:v>
      </x:c>
      <x:c r="H61" s="60" t="n">
        <x:v>4</x:v>
      </x:c>
      <x:c r="I61" s="60" t="n">
        <x:v>4</x:v>
      </x:c>
      <x:c r="J61" s="60" t="n">
        <x:f>'Unstandardized Coefficients'!$B$4+'Unstandardized Coefficients'!$B$5*B61+'Unstandardized Coefficients'!$B$6*C61+'Unstandardized Coefficients'!$B$7*D61+'Unstandardized Coefficients'!$B$8*E61+'Unstandardized Coefficients'!$B$9*F61+'Unstandardized Coefficients'!$B$10*G61+'Unstandardized Coefficients'!$B$11*H61+'Unstandardized Coefficients'!$B$12*I61</x:f>
        <x:v>15.545844792559208</x:v>
      </x:c>
      <x:c r="K61" s="60" t="n">
        <x:f>A61-J61</x:f>
        <x:v>0.45415520744079174</x:v>
      </x:c>
      <x:c r="L61" s="58" t="n">
        <x:f>K61^2</x:f>
        <x:v>0.2062569524455886</x:v>
      </x:c>
    </x:row>
    <x:row r="62">
      <x:c r="A62" s="113" t="n">
        <x:v>14</x:v>
      </x:c>
      <x:c r="B62" s="60" t="n">
        <x:v>14</x:v>
      </x:c>
      <x:c r="C62" s="60" t="n">
        <x:v>13</x:v>
      </x:c>
      <x:c r="D62" s="60" t="n">
        <x:v>2</x:v>
      </x:c>
      <x:c r="E62" s="60" t="n">
        <x:v>0</x:v>
      </x:c>
      <x:c r="F62" s="60" t="n">
        <x:v>0</x:v>
      </x:c>
      <x:c r="G62" s="60" t="n">
        <x:v>15</x:v>
      </x:c>
      <x:c r="H62" s="60" t="n">
        <x:v>1</x:v>
      </x:c>
      <x:c r="I62" s="60" t="n">
        <x:v>2</x:v>
      </x:c>
      <x:c r="J62" s="60" t="n">
        <x:f>'Unstandardized Coefficients'!$B$4+'Unstandardized Coefficients'!$B$5*B62+'Unstandardized Coefficients'!$B$6*C62+'Unstandardized Coefficients'!$B$7*D62+'Unstandardized Coefficients'!$B$8*E62+'Unstandardized Coefficients'!$B$9*F62+'Unstandardized Coefficients'!$B$10*G62+'Unstandardized Coefficients'!$B$11*H62+'Unstandardized Coefficients'!$B$12*I62</x:f>
        <x:v>13.541539912297761</x:v>
      </x:c>
      <x:c r="K62" s="60" t="n">
        <x:f>A62-J62</x:f>
        <x:v>0.4584600877022389</x:v>
      </x:c>
      <x:c r="L62" s="58" t="n">
        <x:f>K62^2</x:f>
        <x:v>0.21018565201594458</x:v>
      </x:c>
    </x:row>
    <x:row r="63">
      <x:c r="A63" s="113" t="n">
        <x:v>16</x:v>
      </x:c>
      <x:c r="B63" s="60" t="n">
        <x:v>16</x:v>
      </x:c>
      <x:c r="C63" s="60" t="n">
        <x:v>15</x:v>
      </x:c>
      <x:c r="D63" s="60" t="n">
        <x:v>2</x:v>
      </x:c>
      <x:c r="E63" s="60" t="n">
        <x:v>0</x:v>
      </x:c>
      <x:c r="F63" s="60" t="n">
        <x:v>2</x:v>
      </x:c>
      <x:c r="G63" s="60" t="n">
        <x:v>16</x:v>
      </x:c>
      <x:c r="H63" s="60" t="n">
        <x:v>4</x:v>
      </x:c>
      <x:c r="I63" s="60" t="n">
        <x:v>2</x:v>
      </x:c>
      <x:c r="J63" s="60" t="n">
        <x:f>'Unstandardized Coefficients'!$B$4+'Unstandardized Coefficients'!$B$5*B63+'Unstandardized Coefficients'!$B$6*C63+'Unstandardized Coefficients'!$B$7*D63+'Unstandardized Coefficients'!$B$8*E63+'Unstandardized Coefficients'!$B$9*F63+'Unstandardized Coefficients'!$B$10*G63+'Unstandardized Coefficients'!$B$11*H63+'Unstandardized Coefficients'!$B$12*I63</x:f>
        <x:v>15.531304083187699</x:v>
      </x:c>
      <x:c r="K63" s="60" t="n">
        <x:f>A63-J63</x:f>
        <x:v>0.46869591681230105</x:v>
      </x:c>
      <x:c r="L63" s="58" t="n">
        <x:f>K63^2</x:f>
        <x:v>0.21967586243652343</x:v>
      </x:c>
    </x:row>
    <x:row r="64">
      <x:c r="A64" s="113" t="n">
        <x:v>16</x:v>
      </x:c>
      <x:c r="B64" s="60" t="n">
        <x:v>17</x:v>
      </x:c>
      <x:c r="C64" s="60" t="n">
        <x:v>16</x:v>
      </x:c>
      <x:c r="D64" s="60" t="n">
        <x:v>2</x:v>
      </x:c>
      <x:c r="E64" s="60" t="n">
        <x:v>0</x:v>
      </x:c>
      <x:c r="F64" s="60" t="n">
        <x:v>0</x:v>
      </x:c>
      <x:c r="G64" s="60" t="n">
        <x:v>16</x:v>
      </x:c>
      <x:c r="H64" s="60" t="n">
        <x:v>4</x:v>
      </x:c>
      <x:c r="I64" s="60" t="n">
        <x:v>4</x:v>
      </x:c>
      <x:c r="J64" s="60" t="n">
        <x:f>'Unstandardized Coefficients'!$B$4+'Unstandardized Coefficients'!$B$5*B64+'Unstandardized Coefficients'!$B$6*C64+'Unstandardized Coefficients'!$B$7*D64+'Unstandardized Coefficients'!$B$8*E64+'Unstandardized Coefficients'!$B$9*F64+'Unstandardized Coefficients'!$B$10*G64+'Unstandardized Coefficients'!$B$11*H64+'Unstandardized Coefficients'!$B$12*I64</x:f>
        <x:v>16.558034747221523</x:v>
      </x:c>
      <x:c r="K64" s="60" t="n">
        <x:f>A64-J64</x:f>
        <x:v>-0.558034747221523</x:v>
      </x:c>
      <x:c r="L64" s="58" t="n">
        <x:f>K64^2</x:f>
        <x:v>0.3114027791065891</x:v>
      </x:c>
    </x:row>
    <x:row r="65">
      <x:c r="A65" s="113" t="n">
        <x:v>16</x:v>
      </x:c>
      <x:c r="B65" s="60" t="n">
        <x:v>10</x:v>
      </x:c>
      <x:c r="C65" s="60" t="n">
        <x:v>10</x:v>
      </x:c>
      <x:c r="D65" s="60" t="n">
        <x:v>1</x:v>
      </x:c>
      <x:c r="E65" s="60" t="n">
        <x:v>0</x:v>
      </x:c>
      <x:c r="F65" s="60" t="n">
        <x:v>0</x:v>
      </x:c>
      <x:c r="G65" s="60" t="n">
        <x:v>16</x:v>
      </x:c>
      <x:c r="H65" s="60" t="n">
        <x:v>1</x:v>
      </x:c>
      <x:c r="I65" s="60" t="n">
        <x:v>1</x:v>
      </x:c>
      <x:c r="J65" s="60" t="n">
        <x:f>'Unstandardized Coefficients'!$B$4+'Unstandardized Coefficients'!$B$5*B65+'Unstandardized Coefficients'!$B$6*C65+'Unstandardized Coefficients'!$B$7*D65+'Unstandardized Coefficients'!$B$8*E65+'Unstandardized Coefficients'!$B$9*F65+'Unstandardized Coefficients'!$B$10*G65+'Unstandardized Coefficients'!$B$11*H65+'Unstandardized Coefficients'!$B$12*I65</x:f>
        <x:v>10.217559477349168</x:v>
      </x:c>
      <x:c r="K65" s="60" t="n">
        <x:f>A65-J65</x:f>
        <x:v>5.782440522650832</x:v>
      </x:c>
      <x:c r="L65" s="58" t="n">
        <x:f>K65^2</x:f>
        <x:v>33.43661839799443</x:v>
      </x:c>
    </x:row>
    <x:row r="66">
      <x:c r="A66" s="113" t="n">
        <x:v>10</x:v>
      </x:c>
      <x:c r="B66" s="60" t="n">
        <x:v>13</x:v>
      </x:c>
      <x:c r="C66" s="60" t="n">
        <x:v>13</x:v>
      </x:c>
      <x:c r="D66" s="60" t="n">
        <x:v>2</x:v>
      </x:c>
      <x:c r="E66" s="60" t="n">
        <x:v>0</x:v>
      </x:c>
      <x:c r="F66" s="60" t="n">
        <x:v>0</x:v>
      </x:c>
      <x:c r="G66" s="60" t="n">
        <x:v>16</x:v>
      </x:c>
      <x:c r="H66" s="60" t="n">
        <x:v>1</x:v>
      </x:c>
      <x:c r="I66" s="60" t="n">
        <x:v>2</x:v>
      </x:c>
      <x:c r="J66" s="60" t="n">
        <x:f>'Unstandardized Coefficients'!$B$4+'Unstandardized Coefficients'!$B$5*B66+'Unstandardized Coefficients'!$B$6*C66+'Unstandardized Coefficients'!$B$7*D66+'Unstandardized Coefficients'!$B$8*E66+'Unstandardized Coefficients'!$B$9*F66+'Unstandardized Coefficients'!$B$10*G66+'Unstandardized Coefficients'!$B$11*H66+'Unstandardized Coefficients'!$B$12*I66</x:f>
        <x:v>13.420828736550876</x:v>
      </x:c>
      <x:c r="K66" s="60" t="n">
        <x:f>A66-J66</x:f>
        <x:v>-3.4208287365508756</x:v>
      </x:c>
      <x:c r="L66" s="58" t="n">
        <x:f>K66^2</x:f>
        <x:v>11.70206924481226</x:v>
      </x:c>
    </x:row>
    <x:row r="67">
      <x:c r="A67" s="113" t="n">
        <x:v>13</x:v>
      </x:c>
      <x:c r="B67" s="60" t="n">
        <x:v>14</x:v>
      </x:c>
      <x:c r="C67" s="60" t="n">
        <x:v>13</x:v>
      </x:c>
      <x:c r="D67" s="60" t="n">
        <x:v>3</x:v>
      </x:c>
      <x:c r="E67" s="60" t="n">
        <x:v>0</x:v>
      </x:c>
      <x:c r="F67" s="60" t="n">
        <x:v>0</x:v>
      </x:c>
      <x:c r="G67" s="60" t="n">
        <x:v>16</x:v>
      </x:c>
      <x:c r="H67" s="60" t="n">
        <x:v>4</x:v>
      </x:c>
      <x:c r="I67" s="60" t="n">
        <x:v>3</x:v>
      </x:c>
      <x:c r="J67" s="60" t="n">
        <x:f>'Unstandardized Coefficients'!$B$4+'Unstandardized Coefficients'!$B$5*B67+'Unstandardized Coefficients'!$B$6*C67+'Unstandardized Coefficients'!$B$7*D67+'Unstandardized Coefficients'!$B$8*E67+'Unstandardized Coefficients'!$B$9*F67+'Unstandardized Coefficients'!$B$10*G67+'Unstandardized Coefficients'!$B$11*H67+'Unstandardized Coefficients'!$B$12*I67</x:f>
        <x:v>13.548029089598076</x:v>
      </x:c>
      <x:c r="K67" s="60" t="n">
        <x:f>A67-J67</x:f>
        <x:v>-0.5480290895980762</x:v>
      </x:c>
      <x:c r="L67" s="58" t="n">
        <x:f>K67^2</x:f>
        <x:v>0.3003358830456962</x:v>
      </x:c>
    </x:row>
    <x:row r="68">
      <x:c r="A68" s="113" t="n">
        <x:v>12</x:v>
      </x:c>
      <x:c r="B68" s="60" t="n">
        <x:v>13</x:v>
      </x:c>
      <x:c r="C68" s="60" t="n">
        <x:v>12</x:v>
      </x:c>
      <x:c r="D68" s="60" t="n">
        <x:v>2</x:v>
      </x:c>
      <x:c r="E68" s="60" t="n">
        <x:v>0</x:v>
      </x:c>
      <x:c r="F68" s="60" t="n">
        <x:v>0</x:v>
      </x:c>
      <x:c r="G68" s="60" t="n">
        <x:v>15</x:v>
      </x:c>
      <x:c r="H68" s="60" t="n">
        <x:v>4</x:v>
      </x:c>
      <x:c r="I68" s="60" t="n">
        <x:v>3</x:v>
      </x:c>
      <x:c r="J68" s="60" t="n">
        <x:f>'Unstandardized Coefficients'!$B$4+'Unstandardized Coefficients'!$B$5*B68+'Unstandardized Coefficients'!$B$6*C68+'Unstandardized Coefficients'!$B$7*D68+'Unstandardized Coefficients'!$B$8*E68+'Unstandardized Coefficients'!$B$9*F68+'Unstandardized Coefficients'!$B$10*G68+'Unstandardized Coefficients'!$B$11*H68+'Unstandardized Coefficients'!$B$12*I68</x:f>
        <x:v>12.40050776248276</x:v>
      </x:c>
      <x:c r="K68" s="60" t="n">
        <x:f>A68-J68</x:f>
        <x:v>-0.40050776248276065</x:v>
      </x:c>
      <x:c r="L68" s="58" t="n">
        <x:f>K68^2</x:f>
        <x:v>0.16040646780894743</x:v>
      </x:c>
    </x:row>
    <x:row r="69">
      <x:c r="A69" s="113" t="n">
        <x:v>16</x:v>
      </x:c>
      <x:c r="B69" s="60" t="n">
        <x:v>16</x:v>
      </x:c>
      <x:c r="C69" s="60" t="n">
        <x:v>15</x:v>
      </x:c>
      <x:c r="D69" s="60" t="n">
        <x:v>2</x:v>
      </x:c>
      <x:c r="E69" s="60" t="n">
        <x:v>0</x:v>
      </x:c>
      <x:c r="F69" s="60" t="n">
        <x:v>2</x:v>
      </x:c>
      <x:c r="G69" s="60" t="n">
        <x:v>16</x:v>
      </x:c>
      <x:c r="H69" s="60" t="n">
        <x:v>4</x:v>
      </x:c>
      <x:c r="I69" s="60" t="n">
        <x:v>3</x:v>
      </x:c>
      <x:c r="J69" s="60" t="n">
        <x:f>'Unstandardized Coefficients'!$B$4+'Unstandardized Coefficients'!$B$5*B69+'Unstandardized Coefficients'!$B$6*C69+'Unstandardized Coefficients'!$B$7*D69+'Unstandardized Coefficients'!$B$8*E69+'Unstandardized Coefficients'!$B$9*F69+'Unstandardized Coefficients'!$B$10*G69+'Unstandardized Coefficients'!$B$11*H69+'Unstandardized Coefficients'!$B$12*I69</x:f>
        <x:v>15.553329425164215</x:v>
      </x:c>
      <x:c r="K69" s="60" t="n">
        <x:f>A69-J69</x:f>
        <x:v>0.4466705748357853</x:v>
      </x:c>
      <x:c r="L69" s="58" t="n">
        <x:f>K69^2</x:f>
        <x:v>0.19951460242413088</x:v>
      </x:c>
    </x:row>
    <x:row r="70">
      <x:c r="A70" s="113" t="n">
        <x:v>12</x:v>
      </x:c>
      <x:c r="B70" s="60" t="n">
        <x:v>11</x:v>
      </x:c>
      <x:c r="C70" s="60" t="n">
        <x:v>12</x:v>
      </x:c>
      <x:c r="D70" s="60" t="n">
        <x:v>4</x:v>
      </x:c>
      <x:c r="E70" s="60" t="n">
        <x:v>0</x:v>
      </x:c>
      <x:c r="F70" s="60" t="n">
        <x:v>0</x:v>
      </x:c>
      <x:c r="G70" s="60" t="n">
        <x:v>15</x:v>
      </x:c>
      <x:c r="H70" s="60" t="n">
        <x:v>4</x:v>
      </x:c>
      <x:c r="I70" s="60" t="n">
        <x:v>4</x:v>
      </x:c>
      <x:c r="J70" s="60" t="n">
        <x:f>'Unstandardized Coefficients'!$B$4+'Unstandardized Coefficients'!$B$5*B70+'Unstandardized Coefficients'!$B$6*C70+'Unstandardized Coefficients'!$B$7*D70+'Unstandardized Coefficients'!$B$8*E70+'Unstandardized Coefficients'!$B$9*F70+'Unstandardized Coefficients'!$B$10*G70+'Unstandardized Coefficients'!$B$11*H70+'Unstandardized Coefficients'!$B$12*I70</x:f>
        <x:v>12.329003379515443</x:v>
      </x:c>
      <x:c r="K70" s="60" t="n">
        <x:f>A70-J70</x:f>
        <x:v>-0.32900337951544323</x:v>
      </x:c>
      <x:c r="L70" s="58" t="n">
        <x:f>K70^2</x:f>
        <x:v>0.10824322373258277</x:v>
      </x:c>
    </x:row>
    <x:row r="71">
      <x:c r="A71" s="113" t="n">
        <x:v>10</x:v>
      </x:c>
      <x:c r="B71" s="60" t="n">
        <x:v>10</x:v>
      </x:c>
      <x:c r="C71" s="60" t="n">
        <x:v>9</x:v>
      </x:c>
      <x:c r="D71" s="60" t="n">
        <x:v>4</x:v>
      </x:c>
      <x:c r="E71" s="60" t="n">
        <x:v>0</x:v>
      </x:c>
      <x:c r="F71" s="60" t="n">
        <x:v>0</x:v>
      </x:c>
      <x:c r="G71" s="60" t="n">
        <x:v>16</x:v>
      </x:c>
      <x:c r="H71" s="60" t="n">
        <x:v>3</x:v>
      </x:c>
      <x:c r="I71" s="60" t="n">
        <x:v>1</x:v>
      </x:c>
      <x:c r="J71" s="60" t="n">
        <x:f>'Unstandardized Coefficients'!$B$4+'Unstandardized Coefficients'!$B$5*B71+'Unstandardized Coefficients'!$B$6*C71+'Unstandardized Coefficients'!$B$7*D71+'Unstandardized Coefficients'!$B$8*E71+'Unstandardized Coefficients'!$B$9*F71+'Unstandardized Coefficients'!$B$10*G71+'Unstandardized Coefficients'!$B$11*H71+'Unstandardized Coefficients'!$B$12*I71</x:f>
        <x:v>9.532745202179255</x:v>
      </x:c>
      <x:c r="K71" s="60" t="n">
        <x:f>A71-J71</x:f>
        <x:v>0.4672547978207451</x:v>
      </x:c>
      <x:c r="L71" s="58" t="n">
        <x:f>K71^2</x:f>
        <x:v>0.21832704608650536</x:v>
      </x:c>
    </x:row>
    <x:row r="72">
      <x:c r="A72" s="113" t="n">
        <x:v>11</x:v>
      </x:c>
      <x:c r="B72" s="60" t="n">
        <x:v>11</x:v>
      </x:c>
      <x:c r="C72" s="60" t="n">
        <x:v>10</x:v>
      </x:c>
      <x:c r="D72" s="60" t="n">
        <x:v>2</x:v>
      </x:c>
      <x:c r="E72" s="60" t="n">
        <x:v>0</x:v>
      </x:c>
      <x:c r="F72" s="60" t="n">
        <x:v>0</x:v>
      </x:c>
      <x:c r="G72" s="60" t="n">
        <x:v>15</x:v>
      </x:c>
      <x:c r="H72" s="60" t="n">
        <x:v>2</x:v>
      </x:c>
      <x:c r="I72" s="60" t="n">
        <x:v>2</x:v>
      </x:c>
      <x:c r="J72" s="60" t="n">
        <x:f>'Unstandardized Coefficients'!$B$4+'Unstandardized Coefficients'!$B$5*B72+'Unstandardized Coefficients'!$B$6*C72+'Unstandardized Coefficients'!$B$7*D72+'Unstandardized Coefficients'!$B$8*E72+'Unstandardized Coefficients'!$B$9*F72+'Unstandardized Coefficients'!$B$10*G72+'Unstandardized Coefficients'!$B$11*H72+'Unstandardized Coefficients'!$B$12*I72</x:f>
        <x:v>10.411976644868533</x:v>
      </x:c>
      <x:c r="K72" s="60" t="n">
        <x:f>A72-J72</x:f>
        <x:v>0.5880233551314671</x:v>
      </x:c>
      <x:c r="L72" s="58" t="n">
        <x:f>K72^2</x:f>
        <x:v>0.34577146618006743</x:v>
      </x:c>
    </x:row>
    <x:row r="73">
      <x:c r="A73" s="113" t="n">
        <x:v>15</x:v>
      </x:c>
      <x:c r="B73" s="60" t="n">
        <x:v>15</x:v>
      </x:c>
      <x:c r="C73" s="60" t="n">
        <x:v>15</x:v>
      </x:c>
      <x:c r="D73" s="60" t="n">
        <x:v>4</x:v>
      </x:c>
      <x:c r="E73" s="60" t="n">
        <x:v>0</x:v>
      </x:c>
      <x:c r="F73" s="60" t="n">
        <x:v>6</x:v>
      </x:c>
      <x:c r="G73" s="60" t="n">
        <x:v>15</x:v>
      </x:c>
      <x:c r="H73" s="60" t="n">
        <x:v>3</x:v>
      </x:c>
      <x:c r="I73" s="60" t="n">
        <x:v>1</x:v>
      </x:c>
      <x:c r="J73" s="60" t="n">
        <x:f>'Unstandardized Coefficients'!$B$4+'Unstandardized Coefficients'!$B$5*B73+'Unstandardized Coefficients'!$B$6*C73+'Unstandardized Coefficients'!$B$7*D73+'Unstandardized Coefficients'!$B$8*E73+'Unstandardized Coefficients'!$B$9*F73+'Unstandardized Coefficients'!$B$10*G73+'Unstandardized Coefficients'!$B$11*H73+'Unstandardized Coefficients'!$B$12*I73</x:f>
        <x:v>15.672459460469856</x:v>
      </x:c>
      <x:c r="K73" s="60" t="n">
        <x:f>A73-J73</x:f>
        <x:v>-0.6724594604698559</x:v>
      </x:c>
      <x:c r="L73" s="58" t="n">
        <x:f>K73^2</x:f>
        <x:v>0.45220172597540975</x:v>
      </x:c>
    </x:row>
    <x:row r="74">
      <x:c r="A74" s="113" t="n">
        <x:v>11</x:v>
      </x:c>
      <x:c r="B74" s="60" t="n">
        <x:v>13</x:v>
      </x:c>
      <x:c r="C74" s="60" t="n">
        <x:v>11</x:v>
      </x:c>
      <x:c r="D74" s="60" t="n">
        <x:v>4</x:v>
      </x:c>
      <x:c r="E74" s="60" t="n">
        <x:v>0</x:v>
      </x:c>
      <x:c r="F74" s="60" t="n">
        <x:v>2</x:v>
      </x:c>
      <x:c r="G74" s="60" t="n">
        <x:v>16</x:v>
      </x:c>
      <x:c r="H74" s="60" t="n">
        <x:v>3</x:v>
      </x:c>
      <x:c r="I74" s="60" t="n">
        <x:v>1</x:v>
      </x:c>
      <x:c r="J74" s="60" t="n">
        <x:f>'Unstandardized Coefficients'!$B$4+'Unstandardized Coefficients'!$B$5*B74+'Unstandardized Coefficients'!$B$6*C74+'Unstandardized Coefficients'!$B$7*D74+'Unstandardized Coefficients'!$B$8*E74+'Unstandardized Coefficients'!$B$9*F74+'Unstandardized Coefficients'!$B$10*G74+'Unstandardized Coefficients'!$B$11*H74+'Unstandardized Coefficients'!$B$12*I74</x:f>
        <x:v>11.778074001795574</x:v>
      </x:c>
      <x:c r="K74" s="60" t="n">
        <x:f>A74-J74</x:f>
        <x:v>-0.7780740017955736</x:v>
      </x:c>
      <x:c r="L74" s="58" t="n">
        <x:f>K74^2</x:f>
        <x:v>0.6053991522701783</x:v>
      </x:c>
    </x:row>
    <x:row r="75">
      <x:c r="A75" s="113" t="n">
        <x:v>10</x:v>
      </x:c>
      <x:c r="B75" s="60" t="n">
        <x:v>11</x:v>
      </x:c>
      <x:c r="C75" s="60" t="n">
        <x:v>9</x:v>
      </x:c>
      <x:c r="D75" s="60" t="n">
        <x:v>4</x:v>
      </x:c>
      <x:c r="E75" s="60" t="n">
        <x:v>0</x:v>
      </x:c>
      <x:c r="F75" s="60" t="n">
        <x:v>0</x:v>
      </x:c>
      <x:c r="G75" s="60" t="n">
        <x:v>15</x:v>
      </x:c>
      <x:c r="H75" s="60" t="n">
        <x:v>4</x:v>
      </x:c>
      <x:c r="I75" s="60" t="n">
        <x:v>2</x:v>
      </x:c>
      <x:c r="J75" s="60" t="n">
        <x:f>'Unstandardized Coefficients'!$B$4+'Unstandardized Coefficients'!$B$5*B75+'Unstandardized Coefficients'!$B$6*C75+'Unstandardized Coefficients'!$B$7*D75+'Unstandardized Coefficients'!$B$8*E75+'Unstandardized Coefficients'!$B$9*F75+'Unstandardized Coefficients'!$B$10*G75+'Unstandardized Coefficients'!$B$11*H75+'Unstandardized Coefficients'!$B$12*I75</x:f>
        <x:v>9.63053056890949</x:v>
      </x:c>
      <x:c r="K75" s="60" t="n">
        <x:f>A75-J75</x:f>
        <x:v>0.36946943109050956</x:v>
      </x:c>
      <x:c r="L75" s="58" t="n">
        <x:f>K75^2</x:f>
        <x:v>0.1365076605103448</x:v>
      </x:c>
    </x:row>
    <x:row r="76">
      <x:c r="A76" s="113" t="n">
        <x:v>11</x:v>
      </x:c>
      <x:c r="B76" s="60" t="n">
        <x:v>13</x:v>
      </x:c>
      <x:c r="C76" s="60" t="n">
        <x:v>11</x:v>
      </x:c>
      <x:c r="D76" s="60" t="n">
        <x:v>2</x:v>
      </x:c>
      <x:c r="E76" s="60" t="n">
        <x:v>0</x:v>
      </x:c>
      <x:c r="F76" s="60" t="n">
        <x:v>2</x:v>
      </x:c>
      <x:c r="G76" s="60" t="n">
        <x:v>15</x:v>
      </x:c>
      <x:c r="H76" s="60" t="n">
        <x:v>1</x:v>
      </x:c>
      <x:c r="I76" s="60" t="n">
        <x:v>1</x:v>
      </x:c>
      <x:c r="J76" s="60" t="n">
        <x:f>'Unstandardized Coefficients'!$B$4+'Unstandardized Coefficients'!$B$5*B76+'Unstandardized Coefficients'!$B$6*C76+'Unstandardized Coefficients'!$B$7*D76+'Unstandardized Coefficients'!$B$8*E76+'Unstandardized Coefficients'!$B$9*F76+'Unstandardized Coefficients'!$B$10*G76+'Unstandardized Coefficients'!$B$11*H76+'Unstandardized Coefficients'!$B$12*I76</x:f>
        <x:v>11.652027214689479</x:v>
      </x:c>
      <x:c r="K76" s="60" t="n">
        <x:f>A76-J76</x:f>
        <x:v>-0.652027214689479</x:v>
      </x:c>
      <x:c r="L76" s="58" t="n">
        <x:f>K76^2</x:f>
        <x:v>0.42513948869571994</x:v>
      </x:c>
    </x:row>
    <x:row r="77">
      <x:c r="A77" s="113" t="n">
        <x:v>14</x:v>
      </x:c>
      <x:c r="B77" s="60" t="n">
        <x:v>13</x:v>
      </x:c>
      <x:c r="C77" s="60" t="n">
        <x:v>13</x:v>
      </x:c>
      <x:c r="D77" s="60" t="n">
        <x:v>1</x:v>
      </x:c>
      <x:c r="E77" s="60" t="n">
        <x:v>0</x:v>
      </x:c>
      <x:c r="F77" s="60" t="n">
        <x:v>0</x:v>
      </x:c>
      <x:c r="G77" s="60" t="n">
        <x:v>16</x:v>
      </x:c>
      <x:c r="H77" s="60" t="n">
        <x:v>3</x:v>
      </x:c>
      <x:c r="I77" s="60" t="n">
        <x:v>1</x:v>
      </x:c>
      <x:c r="J77" s="60" t="n">
        <x:f>'Unstandardized Coefficients'!$B$4+'Unstandardized Coefficients'!$B$5*B77+'Unstandardized Coefficients'!$B$6*C77+'Unstandardized Coefficients'!$B$7*D77+'Unstandardized Coefficients'!$B$8*E77+'Unstandardized Coefficients'!$B$9*F77+'Unstandardized Coefficients'!$B$10*G77+'Unstandardized Coefficients'!$B$11*H77+'Unstandardized Coefficients'!$B$12*I77</x:f>
        <x:v>13.212269291798899</x:v>
      </x:c>
      <x:c r="K77" s="60" t="n">
        <x:f>A77-J77</x:f>
        <x:v>0.7877307082011011</x:v>
      </x:c>
      <x:c r="L77" s="58" t="n">
        <x:f>K77^2</x:f>
        <x:v>0.6205196686430083</x:v>
      </x:c>
    </x:row>
    <x:row r="78">
      <x:c r="A78" s="113" t="n">
        <x:v>11</x:v>
      </x:c>
      <x:c r="B78" s="60" t="n">
        <x:v>11</x:v>
      </x:c>
      <x:c r="C78" s="60" t="n">
        <x:v>11</x:v>
      </x:c>
      <x:c r="D78" s="60" t="n">
        <x:v>2</x:v>
      </x:c>
      <x:c r="E78" s="60" t="n">
        <x:v>0</x:v>
      </x:c>
      <x:c r="F78" s="60" t="n">
        <x:v>4</x:v>
      </x:c>
      <x:c r="G78" s="60" t="n">
        <x:v>16</x:v>
      </x:c>
      <x:c r="H78" s="60" t="n">
        <x:v>3</x:v>
      </x:c>
      <x:c r="I78" s="60" t="n">
        <x:v>3</x:v>
      </x:c>
      <x:c r="J78" s="60" t="n">
        <x:f>'Unstandardized Coefficients'!$B$4+'Unstandardized Coefficients'!$B$5*B78+'Unstandardized Coefficients'!$B$6*C78+'Unstandardized Coefficients'!$B$7*D78+'Unstandardized Coefficients'!$B$8*E78+'Unstandardized Coefficients'!$B$9*F78+'Unstandardized Coefficients'!$B$10*G78+'Unstandardized Coefficients'!$B$11*H78+'Unstandardized Coefficients'!$B$12*I78</x:f>
        <x:v>11.38759181637948</x:v>
      </x:c>
      <x:c r="K78" s="60" t="n">
        <x:f>A78-J78</x:f>
        <x:v>-0.38759181637948004</x:v>
      </x:c>
      <x:c r="L78" s="58" t="n">
        <x:f>K78^2</x:f>
        <x:v>0.15022741612434456</x:v>
      </x:c>
    </x:row>
    <x:row r="79">
      <x:c r="A79" s="113" t="n">
        <x:v>11</x:v>
      </x:c>
      <x:c r="B79" s="60" t="n">
        <x:v>11</x:v>
      </x:c>
      <x:c r="C79" s="60" t="n">
        <x:v>11</x:v>
      </x:c>
      <x:c r="D79" s="60" t="n">
        <x:v>2</x:v>
      </x:c>
      <x:c r="E79" s="60" t="n">
        <x:v>0</x:v>
      </x:c>
      <x:c r="F79" s="60" t="n">
        <x:v>0</x:v>
      </x:c>
      <x:c r="G79" s="60" t="n">
        <x:v>15</x:v>
      </x:c>
      <x:c r="H79" s="60" t="n">
        <x:v>4</x:v>
      </x:c>
      <x:c r="I79" s="60" t="n">
        <x:v>3</x:v>
      </x:c>
      <x:c r="J79" s="60" t="n">
        <x:f>'Unstandardized Coefficients'!$B$4+'Unstandardized Coefficients'!$B$5*B79+'Unstandardized Coefficients'!$B$6*C79+'Unstandardized Coefficients'!$B$7*D79+'Unstandardized Coefficients'!$B$8*E79+'Unstandardized Coefficients'!$B$9*F79+'Unstandardized Coefficients'!$B$10*G79+'Unstandardized Coefficients'!$B$11*H79+'Unstandardized Coefficients'!$B$12*I79</x:f>
        <x:v>11.228907060409693</x:v>
      </x:c>
      <x:c r="K79" s="60" t="n">
        <x:f>A79-J79</x:f>
        <x:v>-0.22890706040969278</x:v>
      </x:c>
      <x:c r="L79" s="58" t="n">
        <x:f>K79^2</x:f>
        <x:v>0.05239844230540674</x:v>
      </x:c>
    </x:row>
    <x:row r="80">
      <x:c r="A80" s="113" t="n">
        <x:v>11</x:v>
      </x:c>
      <x:c r="B80" s="60" t="n">
        <x:v>12</x:v>
      </x:c>
      <x:c r="C80" s="60" t="n">
        <x:v>11</x:v>
      </x:c>
      <x:c r="D80" s="60" t="n">
        <x:v>4</x:v>
      </x:c>
      <x:c r="E80" s="60" t="n">
        <x:v>0</x:v>
      </x:c>
      <x:c r="F80" s="60" t="n">
        <x:v>0</x:v>
      </x:c>
      <x:c r="G80" s="60" t="n">
        <x:v>15</x:v>
      </x:c>
      <x:c r="H80" s="60" t="n">
        <x:v>4</x:v>
      </x:c>
      <x:c r="I80" s="60" t="n">
        <x:v>0</x:v>
      </x:c>
      <x:c r="J80" s="60" t="n">
        <x:f>'Unstandardized Coefficients'!$B$4+'Unstandardized Coefficients'!$B$5*B80+'Unstandardized Coefficients'!$B$6*C80+'Unstandardized Coefficients'!$B$7*D80+'Unstandardized Coefficients'!$B$8*E80+'Unstandardized Coefficients'!$B$9*F80+'Unstandardized Coefficients'!$B$10*G80+'Unstandardized Coefficients'!$B$11*H80+'Unstandardized Coefficients'!$B$12*I80</x:f>
        <x:v>11.499491299319452</x:v>
      </x:c>
      <x:c r="K80" s="60" t="n">
        <x:f>A80-J80</x:f>
        <x:v>-0.4994912993194518</x:v>
      </x:c>
      <x:c r="L80" s="58" t="n">
        <x:f>K80^2</x:f>
        <x:v>0.24949155809583418</x:v>
      </x:c>
    </x:row>
    <x:row r="81">
      <x:c r="A81" s="113" t="n">
        <x:v>13</x:v>
      </x:c>
      <x:c r="B81" s="60" t="n">
        <x:v>13</x:v>
      </x:c>
      <x:c r="C81" s="60" t="n">
        <x:v>13</x:v>
      </x:c>
      <x:c r="D81" s="60" t="n">
        <x:v>4</x:v>
      </x:c>
      <x:c r="E81" s="60" t="n">
        <x:v>0</x:v>
      </x:c>
      <x:c r="F81" s="60" t="n">
        <x:v>1</x:v>
      </x:c>
      <x:c r="G81" s="60" t="n">
        <x:v>16</x:v>
      </x:c>
      <x:c r="H81" s="60" t="n">
        <x:v>2</x:v>
      </x:c>
      <x:c r="I81" s="60" t="n">
        <x:v>2</x:v>
      </x:c>
      <x:c r="J81" s="60" t="n">
        <x:f>'Unstandardized Coefficients'!$B$4+'Unstandardized Coefficients'!$B$5*B81+'Unstandardized Coefficients'!$B$6*C81+'Unstandardized Coefficients'!$B$7*D81+'Unstandardized Coefficients'!$B$8*E81+'Unstandardized Coefficients'!$B$9*F81+'Unstandardized Coefficients'!$B$10*G81+'Unstandardized Coefficients'!$B$11*H81+'Unstandardized Coefficients'!$B$12*I81</x:f>
        <x:v>13.591903216501585</x:v>
      </x:c>
      <x:c r="K81" s="60" t="n">
        <x:f>A81-J81</x:f>
        <x:v>-0.591903216501585</x:v>
      </x:c>
      <x:c r="L81" s="58" t="n">
        <x:f>K81^2</x:f>
        <x:v>0.3503494177049222</x:v>
      </x:c>
    </x:row>
    <x:row r="82">
      <x:c r="A82" s="113" t="n">
        <x:v>10</x:v>
      </x:c>
      <x:c r="B82" s="60" t="n">
        <x:v>9</x:v>
      </x:c>
      <x:c r="C82" s="60" t="n">
        <x:v>9</x:v>
      </x:c>
      <x:c r="D82" s="60" t="n">
        <x:v>1</x:v>
      </x:c>
      <x:c r="E82" s="60" t="n">
        <x:v>3</x:v>
      </x:c>
      <x:c r="F82" s="60" t="n">
        <x:v>0</x:v>
      </x:c>
      <x:c r="G82" s="60" t="n">
        <x:v>17</x:v>
      </x:c>
      <x:c r="H82" s="60" t="n">
        <x:v>2</x:v>
      </x:c>
      <x:c r="I82" s="60" t="n">
        <x:v>1</x:v>
      </x:c>
      <x:c r="J82" s="60" t="n">
        <x:f>'Unstandardized Coefficients'!$B$4+'Unstandardized Coefficients'!$B$5*B82+'Unstandardized Coefficients'!$B$6*C82+'Unstandardized Coefficients'!$B$7*D82+'Unstandardized Coefficients'!$B$8*E82+'Unstandardized Coefficients'!$B$9*F82+'Unstandardized Coefficients'!$B$10*G82+'Unstandardized Coefficients'!$B$11*H82+'Unstandardized Coefficients'!$B$12*I82</x:f>
        <x:v>8.461006167012705</x:v>
      </x:c>
      <x:c r="K82" s="60" t="n">
        <x:f>A82-J82</x:f>
        <x:v>1.5389938329872948</x:v>
      </x:c>
      <x:c r="L82" s="58" t="n">
        <x:f>K82^2</x:f>
        <x:v>2.3685020179729253</x:v>
      </x:c>
    </x:row>
    <x:row r="83">
      <x:c r="A83" s="113" t="n">
        <x:v>11</x:v>
      </x:c>
      <x:c r="B83" s="60" t="n">
        <x:v>12</x:v>
      </x:c>
      <x:c r="C83" s="60" t="n">
        <x:v>11</x:v>
      </x:c>
      <x:c r="D83" s="60" t="n">
        <x:v>2</x:v>
      </x:c>
      <x:c r="E83" s="60" t="n">
        <x:v>0</x:v>
      </x:c>
      <x:c r="F83" s="60" t="n">
        <x:v>14</x:v>
      </x:c>
      <x:c r="G83" s="60" t="n">
        <x:v>16</x:v>
      </x:c>
      <x:c r="H83" s="60" t="n">
        <x:v>3</x:v>
      </x:c>
      <x:c r="I83" s="60" t="n">
        <x:v>4</x:v>
      </x:c>
      <x:c r="J83" s="60" t="n">
        <x:f>'Unstandardized Coefficients'!$B$4+'Unstandardized Coefficients'!$B$5*B83+'Unstandardized Coefficients'!$B$6*C83+'Unstandardized Coefficients'!$B$7*D83+'Unstandardized Coefficients'!$B$8*E83+'Unstandardized Coefficients'!$B$9*F83+'Unstandardized Coefficients'!$B$10*G83+'Unstandardized Coefficients'!$B$11*H83+'Unstandardized Coefficients'!$B$12*I83</x:f>
        <x:v>11.780634115273191</x:v>
      </x:c>
      <x:c r="K83" s="60" t="n">
        <x:f>A83-J83</x:f>
        <x:v>-0.780634115273191</x:v>
      </x:c>
      <x:c r="L83" s="58" t="n">
        <x:f>K83^2</x:f>
        <x:v>0.6093896219283578</x:v>
      </x:c>
    </x:row>
    <x:row r="84">
      <x:c r="A84" s="113" t="n">
        <x:v>12</x:v>
      </x:c>
      <x:c r="B84" s="60" t="n">
        <x:v>11</x:v>
      </x:c>
      <x:c r="C84" s="60" t="n">
        <x:v>11</x:v>
      </x:c>
      <x:c r="D84" s="60" t="n">
        <x:v>1</x:v>
      </x:c>
      <x:c r="E84" s="60" t="n">
        <x:v>0</x:v>
      </x:c>
      <x:c r="F84" s="60" t="n">
        <x:v>0</x:v>
      </x:c>
      <x:c r="G84" s="60" t="n">
        <x:v>15</x:v>
      </x:c>
      <x:c r="H84" s="60" t="n">
        <x:v>2</x:v>
      </x:c>
      <x:c r="I84" s="60" t="n">
        <x:v>3</x:v>
      </x:c>
      <x:c r="J84" s="60" t="n">
        <x:f>'Unstandardized Coefficients'!$B$4+'Unstandardized Coefficients'!$B$5*B84+'Unstandardized Coefficients'!$B$6*C84+'Unstandardized Coefficients'!$B$7*D84+'Unstandardized Coefficients'!$B$8*E84+'Unstandardized Coefficients'!$B$9*F84+'Unstandardized Coefficients'!$B$10*G84+'Unstandardized Coefficients'!$B$11*H84+'Unstandardized Coefficients'!$B$12*I84</x:f>
        <x:v>11.222177561606893</x:v>
      </x:c>
      <x:c r="K84" s="60" t="n">
        <x:f>A84-J84</x:f>
        <x:v>0.7778224383931072</x:v>
      </x:c>
      <x:c r="L84" s="58" t="n">
        <x:f>K84^2</x:f>
        <x:v>0.605007745667799</x:v>
      </x:c>
    </x:row>
    <x:row r="85">
      <x:c r="A85" s="113" t="n">
        <x:v>9</x:v>
      </x:c>
      <x:c r="B85" s="60" t="n">
        <x:v>10</x:v>
      </x:c>
      <x:c r="C85" s="60" t="n">
        <x:v>9</x:v>
      </x:c>
      <x:c r="D85" s="60" t="n">
        <x:v>3</x:v>
      </x:c>
      <x:c r="E85" s="60" t="n">
        <x:v>0</x:v>
      </x:c>
      <x:c r="F85" s="60" t="n">
        <x:v>2</x:v>
      </x:c>
      <x:c r="G85" s="60" t="n">
        <x:v>15</x:v>
      </x:c>
      <x:c r="H85" s="60" t="n">
        <x:v>2</x:v>
      </x:c>
      <x:c r="I85" s="60" t="n">
        <x:v>3</x:v>
      </x:c>
      <x:c r="J85" s="60" t="n">
        <x:f>'Unstandardized Coefficients'!$B$4+'Unstandardized Coefficients'!$B$5*B85+'Unstandardized Coefficients'!$B$6*C85+'Unstandardized Coefficients'!$B$7*D85+'Unstandardized Coefficients'!$B$8*E85+'Unstandardized Coefficients'!$B$9*F85+'Unstandardized Coefficients'!$B$10*G85+'Unstandardized Coefficients'!$B$11*H85+'Unstandardized Coefficients'!$B$12*I85</x:f>
        <x:v>9.54795380755339</x:v>
      </x:c>
      <x:c r="K85" s="60" t="n">
        <x:f>A85-J85</x:f>
        <x:v>-0.5479538075533892</x:v>
      </x:c>
      <x:c r="L85" s="58" t="n">
        <x:f>K85^2</x:f>
        <x:v>0.30025337521225665</x:v>
      </x:c>
    </x:row>
    <x:row r="86">
      <x:c r="A86" s="113" t="n">
        <x:v>11</x:v>
      </x:c>
      <x:c r="B86" s="60" t="n">
        <x:v>12</x:v>
      </x:c>
      <x:c r="C86" s="60" t="n">
        <x:v>11</x:v>
      </x:c>
      <x:c r="D86" s="60" t="n">
        <x:v>2</x:v>
      </x:c>
      <x:c r="E86" s="60" t="n">
        <x:v>0</x:v>
      </x:c>
      <x:c r="F86" s="60" t="n">
        <x:v>4</x:v>
      </x:c>
      <x:c r="G86" s="60" t="n">
        <x:v>15</x:v>
      </x:c>
      <x:c r="H86" s="60" t="n">
        <x:v>3</x:v>
      </x:c>
      <x:c r="I86" s="60" t="n">
        <x:v>2</x:v>
      </x:c>
      <x:c r="J86" s="60" t="n">
        <x:f>'Unstandardized Coefficients'!$B$4+'Unstandardized Coefficients'!$B$5*B86+'Unstandardized Coefficients'!$B$6*C86+'Unstandardized Coefficients'!$B$7*D86+'Unstandardized Coefficients'!$B$8*E86+'Unstandardized Coefficients'!$B$9*F86+'Unstandardized Coefficients'!$B$10*G86+'Unstandardized Coefficients'!$B$11*H86+'Unstandardized Coefficients'!$B$12*I86</x:f>
        <x:v>11.486277650149848</x:v>
      </x:c>
      <x:c r="K86" s="60" t="n">
        <x:f>A86-J86</x:f>
        <x:v>-0.48627765014984803</x:v>
      </x:c>
      <x:c r="L86" s="58" t="n">
        <x:f>K86^2</x:f>
        <x:v>0.236465953035258</x:v>
      </x:c>
    </x:row>
    <x:row r="87">
      <x:c r="A87" s="113" t="n">
        <x:v>13</x:v>
      </x:c>
      <x:c r="B87" s="60" t="n">
        <x:v>13</x:v>
      </x:c>
      <x:c r="C87" s="60" t="n">
        <x:v>12</x:v>
      </x:c>
      <x:c r="D87" s="60" t="n">
        <x:v>2</x:v>
      </x:c>
      <x:c r="E87" s="60" t="n">
        <x:v>0</x:v>
      </x:c>
      <x:c r="F87" s="60" t="n">
        <x:v>2</x:v>
      </x:c>
      <x:c r="G87" s="60" t="n">
        <x:v>15</x:v>
      </x:c>
      <x:c r="H87" s="60" t="n">
        <x:v>2</x:v>
      </x:c>
      <x:c r="I87" s="60" t="n">
        <x:v>2</x:v>
      </x:c>
      <x:c r="J87" s="60" t="n">
        <x:f>'Unstandardized Coefficients'!$B$4+'Unstandardized Coefficients'!$B$5*B87+'Unstandardized Coefficients'!$B$6*C87+'Unstandardized Coefficients'!$B$7*D87+'Unstandardized Coefficients'!$B$8*E87+'Unstandardized Coefficients'!$B$9*F87+'Unstandardized Coefficients'!$B$10*G87+'Unstandardized Coefficients'!$B$11*H87+'Unstandardized Coefficients'!$B$12*I87</x:f>
        <x:v>12.513908781223805</x:v>
      </x:c>
      <x:c r="K87" s="60" t="n">
        <x:f>A87-J87</x:f>
        <x:v>0.48609121877619543</x:v>
      </x:c>
      <x:c r="L87" s="58" t="n">
        <x:f>K87^2</x:f>
        <x:v>0.2362846729713271</x:v>
      </x:c>
    </x:row>
    <x:row r="88">
      <x:c r="A88" s="113" t="n">
        <x:v>12</x:v>
      </x:c>
      <x:c r="B88" s="60" t="n">
        <x:v>13</x:v>
      </x:c>
      <x:c r="C88" s="60" t="n">
        <x:v>12</x:v>
      </x:c>
      <x:c r="D88" s="60" t="n">
        <x:v>2</x:v>
      </x:c>
      <x:c r="E88" s="60" t="n">
        <x:v>0</x:v>
      </x:c>
      <x:c r="F88" s="60" t="n">
        <x:v>2</x:v>
      </x:c>
      <x:c r="G88" s="60" t="n">
        <x:v>15</x:v>
      </x:c>
      <x:c r="H88" s="60" t="n">
        <x:v>1</x:v>
      </x:c>
      <x:c r="I88" s="60" t="n">
        <x:v>1</x:v>
      </x:c>
      <x:c r="J88" s="60" t="n">
        <x:f>'Unstandardized Coefficients'!$B$4+'Unstandardized Coefficients'!$B$5*B88+'Unstandardized Coefficients'!$B$6*C88+'Unstandardized Coefficients'!$B$7*D88+'Unstandardized Coefficients'!$B$8*E88+'Unstandardized Coefficients'!$B$9*F88+'Unstandardized Coefficients'!$B$10*G88+'Unstandardized Coefficients'!$B$11*H88+'Unstandardized Coefficients'!$B$12*I88</x:f>
        <x:v>12.536834590240453</x:v>
      </x:c>
      <x:c r="K88" s="60" t="n">
        <x:f>A88-J88</x:f>
        <x:v>-0.5368345902404528</x:v>
      </x:c>
      <x:c r="L88" s="58" t="n">
        <x:f>K88^2</x:f>
        <x:v>0.2881913772786348</x:v>
      </x:c>
    </x:row>
    <x:row r="89">
      <x:c r="A89" s="113" t="n">
        <x:v>12</x:v>
      </x:c>
      <x:c r="B89" s="60" t="n">
        <x:v>12</x:v>
      </x:c>
      <x:c r="C89" s="60" t="n">
        <x:v>11</x:v>
      </x:c>
      <x:c r="D89" s="60" t="n">
        <x:v>2</x:v>
      </x:c>
      <x:c r="E89" s="60" t="n">
        <x:v>0</x:v>
      </x:c>
      <x:c r="F89" s="60" t="n">
        <x:v>4</x:v>
      </x:c>
      <x:c r="G89" s="60" t="n">
        <x:v>15</x:v>
      </x:c>
      <x:c r="H89" s="60" t="n">
        <x:v>4</x:v>
      </x:c>
      <x:c r="I89" s="60" t="n">
        <x:v>4</x:v>
      </x:c>
      <x:c r="J89" s="60" t="n">
        <x:f>'Unstandardized Coefficients'!$B$4+'Unstandardized Coefficients'!$B$5*B89+'Unstandardized Coefficients'!$B$6*C89+'Unstandardized Coefficients'!$B$7*D89+'Unstandardized Coefficients'!$B$8*E89+'Unstandardized Coefficients'!$B$9*F89+'Unstandardized Coefficients'!$B$10*G89+'Unstandardized Coefficients'!$B$11*H89+'Unstandardized Coefficients'!$B$12*I89</x:f>
        <x:v>11.485377183109714</x:v>
      </x:c>
      <x:c r="K89" s="60" t="n">
        <x:f>A89-J89</x:f>
        <x:v>0.5146228168902862</x:v>
      </x:c>
      <x:c r="L89" s="58" t="n">
        <x:f>K89^2</x:f>
        <x:v>0.26483664366409304</x:v>
      </x:c>
    </x:row>
    <x:row r="90">
      <x:c r="A90" s="113" t="n">
        <x:v>11</x:v>
      </x:c>
      <x:c r="B90" s="60" t="n">
        <x:v>13</x:v>
      </x:c>
      <x:c r="C90" s="60" t="n">
        <x:v>11</x:v>
      </x:c>
      <x:c r="D90" s="60" t="n">
        <x:v>2</x:v>
      </x:c>
      <x:c r="E90" s="60" t="n">
        <x:v>0</x:v>
      </x:c>
      <x:c r="F90" s="60" t="n">
        <x:v>6</x:v>
      </x:c>
      <x:c r="G90" s="60" t="n">
        <x:v>16</x:v>
      </x:c>
      <x:c r="H90" s="60" t="n">
        <x:v>2</x:v>
      </x:c>
      <x:c r="I90" s="60" t="n">
        <x:v>2</x:v>
      </x:c>
      <x:c r="J90" s="60" t="n">
        <x:f>'Unstandardized Coefficients'!$B$4+'Unstandardized Coefficients'!$B$5*B90+'Unstandardized Coefficients'!$B$6*C90+'Unstandardized Coefficients'!$B$7*D90+'Unstandardized Coefficients'!$B$8*E90+'Unstandardized Coefficients'!$B$9*F90+'Unstandardized Coefficients'!$B$10*G90+'Unstandardized Coefficients'!$B$11*H90+'Unstandardized Coefficients'!$B$12*I90</x:f>
        <x:v>11.742835010649452</x:v>
      </x:c>
      <x:c r="K90" s="60" t="n">
        <x:f>A90-J90</x:f>
        <x:v>-0.7428350106494523</x:v>
      </x:c>
      <x:c r="L90" s="58" t="n">
        <x:f>K90^2</x:f>
        <x:v>0.551803853046572</x:v>
      </x:c>
    </x:row>
    <x:row r="91">
      <x:c r="A91" s="113" t="n">
        <x:v>15</x:v>
      </x:c>
      <x:c r="B91" s="60" t="n">
        <x:v>15</x:v>
      </x:c>
      <x:c r="C91" s="60" t="n">
        <x:v>15</x:v>
      </x:c>
      <x:c r="D91" s="60" t="n">
        <x:v>3</x:v>
      </x:c>
      <x:c r="E91" s="60" t="n">
        <x:v>0</x:v>
      </x:c>
      <x:c r="F91" s="60" t="n">
        <x:v>4</x:v>
      </x:c>
      <x:c r="G91" s="60" t="n">
        <x:v>15</x:v>
      </x:c>
      <x:c r="H91" s="60" t="n">
        <x:v>4</x:v>
      </x:c>
      <x:c r="I91" s="60" t="n">
        <x:v>2</x:v>
      </x:c>
      <x:c r="J91" s="60" t="n">
        <x:f>'Unstandardized Coefficients'!$B$4+'Unstandardized Coefficients'!$B$5*B91+'Unstandardized Coefficients'!$B$6*C91+'Unstandardized Coefficients'!$B$7*D91+'Unstandardized Coefficients'!$B$8*E91+'Unstandardized Coefficients'!$B$9*F91+'Unstandardized Coefficients'!$B$10*G91+'Unstandardized Coefficients'!$B$11*H91+'Unstandardized Coefficients'!$B$12*I91</x:f>
        <x:v>15.507377791932848</x:v>
      </x:c>
      <x:c r="K91" s="60" t="n">
        <x:f>A91-J91</x:f>
        <x:v>-0.5073777919328482</x:v>
      </x:c>
      <x:c r="L91" s="58" t="n">
        <x:f>K91^2</x:f>
        <x:v>0.25743222374665253</x:v>
      </x:c>
    </x:row>
    <x:row r="92">
      <x:c r="A92" s="113" t="n">
        <x:v>11</x:v>
      </x:c>
      <x:c r="B92" s="60" t="n">
        <x:v>12</x:v>
      </x:c>
      <x:c r="C92" s="60" t="n">
        <x:v>10</x:v>
      </x:c>
      <x:c r="D92" s="60" t="n">
        <x:v>2</x:v>
      </x:c>
      <x:c r="E92" s="60" t="n">
        <x:v>0</x:v>
      </x:c>
      <x:c r="F92" s="60" t="n">
        <x:v>6</x:v>
      </x:c>
      <x:c r="G92" s="60" t="n">
        <x:v>16</x:v>
      </x:c>
      <x:c r="H92" s="60" t="n">
        <x:v>2</x:v>
      </x:c>
      <x:c r="I92" s="60" t="n">
        <x:v>2</x:v>
      </x:c>
      <x:c r="J92" s="60" t="n">
        <x:f>'Unstandardized Coefficients'!$B$4+'Unstandardized Coefficients'!$B$5*B92+'Unstandardized Coefficients'!$B$6*C92+'Unstandardized Coefficients'!$B$7*D92+'Unstandardized Coefficients'!$B$8*E92+'Unstandardized Coefficients'!$B$9*F92+'Unstandardized Coefficients'!$B$10*G92+'Unstandardized Coefficients'!$B$11*H92+'Unstandardized Coefficients'!$B$12*I92</x:f>
        <x:v>10.714630971837432</x:v>
      </x:c>
      <x:c r="K92" s="60" t="n">
        <x:f>A92-J92</x:f>
        <x:v>0.2853690281625685</x:v>
      </x:c>
      <x:c r="L92" s="58" t="n">
        <x:f>K92^2</x:f>
        <x:v>0.0814354822344488</x:v>
      </x:c>
    </x:row>
    <x:row r="93">
      <x:c r="A93" s="113" t="n">
        <x:v>10</x:v>
      </x:c>
      <x:c r="B93" s="60" t="n">
        <x:v>9</x:v>
      </x:c>
      <x:c r="C93" s="60" t="n">
        <x:v>9</x:v>
      </x:c>
      <x:c r="D93" s="60" t="n">
        <x:v>2</x:v>
      </x:c>
      <x:c r="E93" s="60" t="n">
        <x:v>0</x:v>
      </x:c>
      <x:c r="F93" s="60" t="n">
        <x:v>6</x:v>
      </x:c>
      <x:c r="G93" s="60" t="n">
        <x:v>16</x:v>
      </x:c>
      <x:c r="H93" s="60" t="n">
        <x:v>4</x:v>
      </x:c>
      <x:c r="I93" s="60" t="n">
        <x:v>4</x:v>
      </x:c>
      <x:c r="J93" s="60" t="n">
        <x:f>'Unstandardized Coefficients'!$B$4+'Unstandardized Coefficients'!$B$5*B93+'Unstandardized Coefficients'!$B$6*C93+'Unstandardized Coefficients'!$B$7*D93+'Unstandardized Coefficients'!$B$8*E93+'Unstandardized Coefficients'!$B$9*F93+'Unstandardized Coefficients'!$B$10*G93+'Unstandardized Coefficients'!$B$11*H93+'Unstandardized Coefficients'!$B$12*I93</x:f>
        <x:v>9.353781988470018</x:v>
      </x:c>
      <x:c r="K93" s="60" t="n">
        <x:f>A93-J93</x:f>
        <x:v>0.6462180115299816</x:v>
      </x:c>
      <x:c r="L93" s="58" t="n">
        <x:f>K93^2</x:f>
        <x:v>0.41759771842576343</x:v>
      </x:c>
    </x:row>
    <x:row r="94">
      <x:c r="A94" s="113" t="n">
        <x:v>11</x:v>
      </x:c>
      <x:c r="B94" s="60" t="n">
        <x:v>9</x:v>
      </x:c>
      <x:c r="C94" s="60" t="n">
        <x:v>11</x:v>
      </x:c>
      <x:c r="D94" s="60" t="n">
        <x:v>3</x:v>
      </x:c>
      <x:c r="E94" s="60" t="n">
        <x:v>0</x:v>
      </x:c>
      <x:c r="F94" s="60" t="n">
        <x:v>2</x:v>
      </x:c>
      <x:c r="G94" s="60" t="n">
        <x:v>16</x:v>
      </x:c>
      <x:c r="H94" s="60" t="n">
        <x:v>3</x:v>
      </x:c>
      <x:c r="I94" s="60" t="n">
        <x:v>3</x:v>
      </x:c>
      <x:c r="J94" s="60" t="n">
        <x:f>'Unstandardized Coefficients'!$B$4+'Unstandardized Coefficients'!$B$5*B94+'Unstandardized Coefficients'!$B$6*C94+'Unstandardized Coefficients'!$B$7*D94+'Unstandardized Coefficients'!$B$8*E94+'Unstandardized Coefficients'!$B$9*F94+'Unstandardized Coefficients'!$B$10*G94+'Unstandardized Coefficients'!$B$11*H94+'Unstandardized Coefficients'!$B$12*I94</x:f>
        <x:v>11.151906231915289</x:v>
      </x:c>
      <x:c r="K94" s="60" t="n">
        <x:f>A94-J94</x:f>
        <x:v>-0.15190623191528907</x:v>
      </x:c>
      <x:c r="L94" s="58" t="n">
        <x:f>K94^2</x:f>
        <x:v>0.023075503294701587</x:v>
      </x:c>
    </x:row>
    <x:row r="95">
      <x:c r="A95" s="113" t="n">
        <x:v>13</x:v>
      </x:c>
      <x:c r="B95" s="60" t="n">
        <x:v>14</x:v>
      </x:c>
      <x:c r="C95" s="60" t="n">
        <x:v>13</x:v>
      </x:c>
      <x:c r="D95" s="60" t="n">
        <x:v>1</x:v>
      </x:c>
      <x:c r="E95" s="60" t="n">
        <x:v>0</x:v>
      </x:c>
      <x:c r="F95" s="60" t="n">
        <x:v>6</x:v>
      </x:c>
      <x:c r="G95" s="60" t="n">
        <x:v>15</x:v>
      </x:c>
      <x:c r="H95" s="60" t="n">
        <x:v>4</x:v>
      </x:c>
      <x:c r="I95" s="60" t="n">
        <x:v>3</x:v>
      </x:c>
      <x:c r="J95" s="60" t="n">
        <x:f>'Unstandardized Coefficients'!$B$4+'Unstandardized Coefficients'!$B$5*B95+'Unstandardized Coefficients'!$B$6*C95+'Unstandardized Coefficients'!$B$7*D95+'Unstandardized Coefficients'!$B$8*E95+'Unstandardized Coefficients'!$B$9*F95+'Unstandardized Coefficients'!$B$10*G95+'Unstandardized Coefficients'!$B$11*H95+'Unstandardized Coefficients'!$B$12*I95</x:f>
        <x:v>13.46865217669934</x:v>
      </x:c>
      <x:c r="K95" s="60" t="n">
        <x:f>A95-J95</x:f>
        <x:v>-0.4686521766993401</x:v>
      </x:c>
      <x:c r="L95" s="58" t="n">
        <x:f>K95^2</x:f>
        <x:v>0.21963486272502952</x:v>
      </x:c>
    </x:row>
    <x:row r="96">
      <x:c r="A96" s="113" t="n">
        <x:v>12</x:v>
      </x:c>
      <x:c r="B96" s="60" t="n">
        <x:v>12</x:v>
      </x:c>
      <x:c r="C96" s="60" t="n">
        <x:v>13</x:v>
      </x:c>
      <x:c r="D96" s="60" t="n">
        <x:v>2</x:v>
      </x:c>
      <x:c r="E96" s="60" t="n">
        <x:v>0</x:v>
      </x:c>
      <x:c r="F96" s="60" t="n">
        <x:v>0</x:v>
      </x:c>
      <x:c r="G96" s="60" t="n">
        <x:v>16</x:v>
      </x:c>
      <x:c r="H96" s="60" t="n">
        <x:v>3</x:v>
      </x:c>
      <x:c r="I96" s="60" t="n">
        <x:v>1</x:v>
      </x:c>
      <x:c r="J96" s="60" t="n">
        <x:f>'Unstandardized Coefficients'!$B$4+'Unstandardized Coefficients'!$B$5*B96+'Unstandardized Coefficients'!$B$6*C96+'Unstandardized Coefficients'!$B$7*D96+'Unstandardized Coefficients'!$B$8*E96+'Unstandardized Coefficients'!$B$9*F96+'Unstandardized Coefficients'!$B$10*G96+'Unstandardized Coefficients'!$B$11*H96+'Unstandardized Coefficients'!$B$12*I96</x:f>
        <x:v>13.165504429326981</x:v>
      </x:c>
      <x:c r="K96" s="60" t="n">
        <x:f>A96-J96</x:f>
        <x:v>-1.1655044293269814</x:v>
      </x:c>
      <x:c r="L96" s="58" t="n">
        <x:f>K96^2</x:f>
        <x:v>1.3584005747808126</x:v>
      </x:c>
    </x:row>
    <x:row r="97">
      <x:c r="A97" s="113" t="n">
        <x:v>14</x:v>
      </x:c>
      <x:c r="B97" s="60" t="n">
        <x:v>13</x:v>
      </x:c>
      <x:c r="C97" s="60" t="n">
        <x:v>14</x:v>
      </x:c>
      <x:c r="D97" s="60" t="n">
        <x:v>2</x:v>
      </x:c>
      <x:c r="E97" s="60" t="n">
        <x:v>0</x:v>
      </x:c>
      <x:c r="F97" s="60" t="n">
        <x:v>2</x:v>
      </x:c>
      <x:c r="G97" s="60" t="n">
        <x:v>16</x:v>
      </x:c>
      <x:c r="H97" s="60" t="n">
        <x:v>4</x:v>
      </x:c>
      <x:c r="I97" s="60" t="n">
        <x:v>2</x:v>
      </x:c>
      <x:c r="J97" s="60" t="n">
        <x:f>'Unstandardized Coefficients'!$B$4+'Unstandardized Coefficients'!$B$5*B97+'Unstandardized Coefficients'!$B$6*C97+'Unstandardized Coefficients'!$B$7*D97+'Unstandardized Coefficients'!$B$8*E97+'Unstandardized Coefficients'!$B$9*F97+'Unstandardized Coefficients'!$B$10*G97+'Unstandardized Coefficients'!$B$11*H97+'Unstandardized Coefficients'!$B$12*I97</x:f>
        <x:v>14.216306717853584</x:v>
      </x:c>
      <x:c r="K97" s="60" t="n">
        <x:f>A97-J97</x:f>
        <x:v>-0.21630671785358402</x:v>
      </x:c>
      <x:c r="L97" s="58" t="n">
        <x:f>K97^2</x:f>
        <x:v>0.046788596188590006</x:v>
      </x:c>
    </x:row>
    <x:row r="98">
      <x:c r="A98" s="113" t="n">
        <x:v>12</x:v>
      </x:c>
      <x:c r="B98" s="60" t="n">
        <x:v>11</x:v>
      </x:c>
      <x:c r="C98" s="60" t="n">
        <x:v>12</x:v>
      </x:c>
      <x:c r="D98" s="60" t="n">
        <x:v>4</x:v>
      </x:c>
      <x:c r="E98" s="60" t="n">
        <x:v>0</x:v>
      </x:c>
      <x:c r="F98" s="60" t="n">
        <x:v>2</x:v>
      </x:c>
      <x:c r="G98" s="60" t="n">
        <x:v>15</x:v>
      </x:c>
      <x:c r="H98" s="60" t="n">
        <x:v>2</x:v>
      </x:c>
      <x:c r="I98" s="60" t="n">
        <x:v>2</x:v>
      </x:c>
      <x:c r="J98" s="60" t="n">
        <x:f>'Unstandardized Coefficients'!$B$4+'Unstandardized Coefficients'!$B$5*B98+'Unstandardized Coefficients'!$B$6*C98+'Unstandardized Coefficients'!$B$7*D98+'Unstandardized Coefficients'!$B$8*E98+'Unstandardized Coefficients'!$B$9*F98+'Unstandardized Coefficients'!$B$10*G98+'Unstandardized Coefficients'!$B$11*H98+'Unstandardized Coefficients'!$B$12*I98</x:f>
        <x:v>12.420379056279971</x:v>
      </x:c>
      <x:c r="K98" s="60" t="n">
        <x:f>A98-J98</x:f>
        <x:v>-0.4203790562799714</x:v>
      </x:c>
      <x:c r="L98" s="58" t="n">
        <x:f>K98^2</x:f>
        <x:v>0.17671855095883937</x:v>
      </x:c>
    </x:row>
    <x:row r="99">
      <x:c r="A99" s="113" t="n">
        <x:v>13</x:v>
      </x:c>
      <x:c r="B99" s="60" t="n">
        <x:v>13</x:v>
      </x:c>
      <x:c r="C99" s="60" t="n">
        <x:v>13</x:v>
      </x:c>
      <x:c r="D99" s="60" t="n">
        <x:v>4</x:v>
      </x:c>
      <x:c r="E99" s="60" t="n">
        <x:v>0</x:v>
      </x:c>
      <x:c r="F99" s="60" t="n">
        <x:v>4</x:v>
      </x:c>
      <x:c r="G99" s="60" t="n">
        <x:v>15</x:v>
      </x:c>
      <x:c r="H99" s="60" t="n">
        <x:v>1</x:v>
      </x:c>
      <x:c r="I99" s="60" t="n">
        <x:v>1</x:v>
      </x:c>
      <x:c r="J99" s="60" t="n">
        <x:f>'Unstandardized Coefficients'!$B$4+'Unstandardized Coefficients'!$B$5*B99+'Unstandardized Coefficients'!$B$6*C99+'Unstandardized Coefficients'!$B$7*D99+'Unstandardized Coefficients'!$B$8*E99+'Unstandardized Coefficients'!$B$9*F99+'Unstandardized Coefficients'!$B$10*G99+'Unstandardized Coefficients'!$B$11*H99+'Unstandardized Coefficients'!$B$12*I99</x:f>
        <x:v>13.660429626100914</x:v>
      </x:c>
      <x:c r="K99" s="60" t="n">
        <x:f>A99-J99</x:f>
        <x:v>-0.6604296261009139</x:v>
      </x:c>
      <x:c r="L99" s="58" t="n">
        <x:f>K99^2</x:f>
        <x:v>0.43616729103179297</x:v>
      </x:c>
    </x:row>
    <x:row r="100">
      <x:c r="A100" s="113" t="n">
        <x:v>11</x:v>
      </x:c>
      <x:c r="B100" s="60" t="n">
        <x:v>9</x:v>
      </x:c>
      <x:c r="C100" s="60" t="n">
        <x:v>11</x:v>
      </x:c>
      <x:c r="D100" s="60" t="n">
        <x:v>1</x:v>
      </x:c>
      <x:c r="E100" s="60" t="n">
        <x:v>0</x:v>
      </x:c>
      <x:c r="F100" s="60" t="n">
        <x:v>6</x:v>
      </x:c>
      <x:c r="G100" s="60" t="n">
        <x:v>16</x:v>
      </x:c>
      <x:c r="H100" s="60" t="n">
        <x:v>4</x:v>
      </x:c>
      <x:c r="I100" s="60" t="n">
        <x:v>3</x:v>
      </x:c>
      <x:c r="J100" s="60" t="n">
        <x:f>'Unstandardized Coefficients'!$B$4+'Unstandardized Coefficients'!$B$5*B100+'Unstandardized Coefficients'!$B$6*C100+'Unstandardized Coefficients'!$B$7*D100+'Unstandardized Coefficients'!$B$8*E100+'Unstandardized Coefficients'!$B$9*F100+'Unstandardized Coefficients'!$B$10*G100+'Unstandardized Coefficients'!$B$11*H100+'Unstandardized Coefficients'!$B$12*I100</x:f>
        <x:v>11.00473959680632</x:v>
      </x:c>
      <x:c r="K100" s="60" t="n">
        <x:f>A100-J100</x:f>
        <x:v>-0.004739596806320634</x:v>
      </x:c>
      <x:c r="L100" s="58" t="n">
        <x:f>K100^2</x:f>
        <x:v>0.000022463777886484754</x:v>
      </x:c>
    </x:row>
    <x:row r="101">
      <x:c r="A101" s="113" t="n">
        <x:v>12</x:v>
      </x:c>
      <x:c r="B101" s="60" t="n">
        <x:v>13</x:v>
      </x:c>
      <x:c r="C101" s="60" t="n">
        <x:v>12</x:v>
      </x:c>
      <x:c r="D101" s="60" t="n">
        <x:v>2</x:v>
      </x:c>
      <x:c r="E101" s="60" t="n">
        <x:v>0</x:v>
      </x:c>
      <x:c r="F101" s="60" t="n">
        <x:v>0</x:v>
      </x:c>
      <x:c r="G101" s="60" t="n">
        <x:v>16</x:v>
      </x:c>
      <x:c r="H101" s="60" t="n">
        <x:v>2</x:v>
      </x:c>
      <x:c r="I101" s="60" t="n">
        <x:v>1</x:v>
      </x:c>
      <x:c r="J101" s="60" t="n">
        <x:f>'Unstandardized Coefficients'!$B$4+'Unstandardized Coefficients'!$B$5*B101+'Unstandardized Coefficients'!$B$6*C101+'Unstandardized Coefficients'!$B$7*D101+'Unstandardized Coefficients'!$B$8*E101+'Unstandardized Coefficients'!$B$9*F101+'Unstandardized Coefficients'!$B$10*G101+'Unstandardized Coefficients'!$B$11*H101+'Unstandardized Coefficients'!$B$12*I101</x:f>
        <x:v>12.46904486803022</x:v>
      </x:c>
      <x:c r="K101" s="60" t="n">
        <x:f>A101-J101</x:f>
        <x:v>-0.4690448680302204</x:v>
      </x:c>
      <x:c r="L101" s="58" t="n">
        <x:f>K101^2</x:f>
        <x:v>0.22000308822548686</x:v>
      </x:c>
    </x:row>
    <x:row r="102">
      <x:c r="A102" s="113" t="n">
        <x:v>13</x:v>
      </x:c>
      <x:c r="B102" s="60" t="n">
        <x:v>12</x:v>
      </x:c>
      <x:c r="C102" s="60" t="n">
        <x:v>13</x:v>
      </x:c>
      <x:c r="D102" s="60" t="n">
        <x:v>1</x:v>
      </x:c>
      <x:c r="E102" s="60" t="n">
        <x:v>0</x:v>
      </x:c>
      <x:c r="F102" s="60" t="n">
        <x:v>4</x:v>
      </x:c>
      <x:c r="G102" s="60" t="n">
        <x:v>16</x:v>
      </x:c>
      <x:c r="H102" s="60" t="n">
        <x:v>4</x:v>
      </x:c>
      <x:c r="I102" s="60" t="n">
        <x:v>4</x:v>
      </x:c>
      <x:c r="J102" s="60" t="n">
        <x:f>'Unstandardized Coefficients'!$B$4+'Unstandardized Coefficients'!$B$5*B102+'Unstandardized Coefficients'!$B$6*C102+'Unstandardized Coefficients'!$B$7*D102+'Unstandardized Coefficients'!$B$8*E102+'Unstandardized Coefficients'!$B$9*F102+'Unstandardized Coefficients'!$B$10*G102+'Unstandardized Coefficients'!$B$11*H102+'Unstandardized Coefficients'!$B$12*I102</x:f>
        <x:v>13.181045620936693</x:v>
      </x:c>
      <x:c r="K102" s="60" t="n">
        <x:f>A102-J102</x:f>
        <x:v>-0.1810456209366933</x:v>
      </x:c>
      <x:c r="L102" s="58" t="n">
        <x:f>K102^2</x:f>
        <x:v>0.03277751686035284</x:v>
      </x:c>
    </x:row>
    <x:row r="103">
      <x:c r="A103" s="113" t="n">
        <x:v>13</x:v>
      </x:c>
      <x:c r="B103" s="60" t="n">
        <x:v>12</x:v>
      </x:c>
      <x:c r="C103" s="60" t="n">
        <x:v>13</x:v>
      </x:c>
      <x:c r="D103" s="60" t="n">
        <x:v>3</x:v>
      </x:c>
      <x:c r="E103" s="60" t="n">
        <x:v>0</x:v>
      </x:c>
      <x:c r="F103" s="60" t="n">
        <x:v>2</x:v>
      </x:c>
      <x:c r="G103" s="60" t="n">
        <x:v>16</x:v>
      </x:c>
      <x:c r="H103" s="60" t="n">
        <x:v>4</x:v>
      </x:c>
      <x:c r="I103" s="60" t="n">
        <x:v>3</x:v>
      </x:c>
      <x:c r="J103" s="60" t="n">
        <x:f>'Unstandardized Coefficients'!$B$4+'Unstandardized Coefficients'!$B$5*B103+'Unstandardized Coefficients'!$B$6*C103+'Unstandardized Coefficients'!$B$7*D103+'Unstandardized Coefficients'!$B$8*E103+'Unstandardized Coefficients'!$B$9*F103+'Unstandardized Coefficients'!$B$10*G103+'Unstandardized Coefficients'!$B$11*H103+'Unstandardized Coefficients'!$B$12*I103</x:f>
        <x:v>13.30675982180721</x:v>
      </x:c>
      <x:c r="K103" s="60" t="n">
        <x:f>A103-J103</x:f>
        <x:v>-0.3067598218072103</x:v>
      </x:c>
      <x:c r="L103" s="58" t="n">
        <x:f>K103^2</x:f>
        <x:v>0.09410158827519141</x:v>
      </x:c>
    </x:row>
    <x:row r="104">
      <x:c r="A104" s="113" t="n">
        <x:v>8</x:v>
      </x:c>
      <x:c r="B104" s="60" t="n">
        <x:v>9</x:v>
      </x:c>
      <x:c r="C104" s="60" t="n">
        <x:v>9</x:v>
      </x:c>
      <x:c r="D104" s="60" t="n">
        <x:v>1</x:v>
      </x:c>
      <x:c r="E104" s="60" t="n">
        <x:v>0</x:v>
      </x:c>
      <x:c r="F104" s="60" t="n">
        <x:v>12</x:v>
      </x:c>
      <x:c r="G104" s="60" t="n">
        <x:v>16</x:v>
      </x:c>
      <x:c r="H104" s="60" t="n">
        <x:v>4</x:v>
      </x:c>
      <x:c r="I104" s="60" t="n">
        <x:v>4</x:v>
      </x:c>
      <x:c r="J104" s="60" t="n">
        <x:f>'Unstandardized Coefficients'!$B$4+'Unstandardized Coefficients'!$B$5*B104+'Unstandardized Coefficients'!$B$6*C104+'Unstandardized Coefficients'!$B$7*D104+'Unstandardized Coefficients'!$B$8*E104+'Unstandardized Coefficients'!$B$9*F104+'Unstandardized Coefficients'!$B$10*G104+'Unstandardized Coefficients'!$B$11*H104+'Unstandardized Coefficients'!$B$12*I104</x:f>
        <x:v>9.393722363874577</x:v>
      </x:c>
      <x:c r="K104" s="60" t="n">
        <x:f>A104-J104</x:f>
        <x:v>-1.393722363874577</x:v>
      </x:c>
      <x:c r="L104" s="58" t="n">
        <x:f>K104^2</x:f>
        <x:v>1.9424620275641389</x:v>
      </x:c>
    </x:row>
    <x:row r="105">
      <x:c r="A105" s="113" t="n">
        <x:v>16</x:v>
      </x:c>
      <x:c r="B105" s="60" t="n">
        <x:v>16</x:v>
      </x:c>
      <x:c r="C105" s="60" t="n">
        <x:v>16</x:v>
      </x:c>
      <x:c r="D105" s="60" t="n">
        <x:v>3</x:v>
      </x:c>
      <x:c r="E105" s="60" t="n">
        <x:v>0</x:v>
      </x:c>
      <x:c r="F105" s="60" t="n">
        <x:v>0</x:v>
      </x:c>
      <x:c r="G105" s="60" t="n">
        <x:v>16</x:v>
      </x:c>
      <x:c r="H105" s="60" t="n">
        <x:v>4</x:v>
      </x:c>
      <x:c r="I105" s="60" t="n">
        <x:v>4</x:v>
      </x:c>
      <x:c r="J105" s="60" t="n">
        <x:f>'Unstandardized Coefficients'!$B$4+'Unstandardized Coefficients'!$B$5*B105+'Unstandardized Coefficients'!$B$6*C105+'Unstandardized Coefficients'!$B$7*D105+'Unstandardized Coefficients'!$B$8*E105+'Unstandardized Coefficients'!$B$9*F105+'Unstandardized Coefficients'!$B$10*G105+'Unstandardized Coefficients'!$B$11*H105+'Unstandardized Coefficients'!$B$12*I105</x:f>
        <x:v>16.511269884749606</x:v>
      </x:c>
      <x:c r="K105" s="60" t="n">
        <x:f>A105-J105</x:f>
        <x:v>-0.5112698847496056</x:v>
      </x:c>
      <x:c r="L105" s="58" t="n">
        <x:f>K105^2</x:f>
        <x:v>0.26139689505187497</x:v>
      </x:c>
    </x:row>
    <x:row r="106">
      <x:c r="A106" s="113" t="n">
        <x:v>12</x:v>
      </x:c>
      <x:c r="B106" s="60" t="n">
        <x:v>12</x:v>
      </x:c>
      <x:c r="C106" s="60" t="n">
        <x:v>13</x:v>
      </x:c>
      <x:c r="D106" s="60" t="n">
        <x:v>1</x:v>
      </x:c>
      <x:c r="E106" s="60" t="n">
        <x:v>0</x:v>
      </x:c>
      <x:c r="F106" s="60" t="n">
        <x:v>2</x:v>
      </x:c>
      <x:c r="G106" s="60" t="n">
        <x:v>15</x:v>
      </x:c>
      <x:c r="H106" s="60" t="n">
        <x:v>4</x:v>
      </x:c>
      <x:c r="I106" s="60" t="n">
        <x:v>4</x:v>
      </x:c>
      <x:c r="J106" s="60" t="n">
        <x:f>'Unstandardized Coefficients'!$B$4+'Unstandardized Coefficients'!$B$5*B106+'Unstandardized Coefficients'!$B$6*C106+'Unstandardized Coefficients'!$B$7*D106+'Unstandardized Coefficients'!$B$8*E106+'Unstandardized Coefficients'!$B$9*F106+'Unstandardized Coefficients'!$B$10*G106+'Unstandardized Coefficients'!$B$11*H106+'Unstandardized Coefficients'!$B$12*I106</x:f>
        <x:v>13.112836074691302</x:v>
      </x:c>
      <x:c r="K106" s="60" t="n">
        <x:f>A106-J106</x:f>
        <x:v>-1.1128360746913017</x:v>
      </x:c>
      <x:c r="L106" s="58" t="n">
        <x:f>K106^2</x:f>
        <x:v>1.2384041291343446</x:v>
      </x:c>
    </x:row>
    <x:row r="107">
      <x:c r="A107" s="113" t="n">
        <x:v>10</x:v>
      </x:c>
      <x:c r="B107" s="60" t="n">
        <x:v>11</x:v>
      </x:c>
      <x:c r="C107" s="60" t="n">
        <x:v>10</x:v>
      </x:c>
      <x:c r="D107" s="60" t="n">
        <x:v>2</x:v>
      </x:c>
      <x:c r="E107" s="60" t="n">
        <x:v>0</x:v>
      </x:c>
      <x:c r="F107" s="60" t="n">
        <x:v>16</x:v>
      </x:c>
      <x:c r="G107" s="60" t="n">
        <x:v>15</x:v>
      </x:c>
      <x:c r="H107" s="60" t="n">
        <x:v>3</x:v>
      </x:c>
      <x:c r="I107" s="60" t="n">
        <x:v>2</x:v>
      </x:c>
      <x:c r="J107" s="60" t="n">
        <x:f>'Unstandardized Coefficients'!$B$4+'Unstandardized Coefficients'!$B$5*B107+'Unstandardized Coefficients'!$B$6*C107+'Unstandardized Coefficients'!$B$7*D107+'Unstandardized Coefficients'!$B$8*E107+'Unstandardized Coefficients'!$B$9*F107+'Unstandardized Coefficients'!$B$10*G107+'Unstandardized Coefficients'!$B$11*H107+'Unstandardized Coefficients'!$B$12*I107</x:f>
        <x:v>10.731217963725205</x:v>
      </x:c>
      <x:c r="K107" s="60" t="n">
        <x:f>A107-J107</x:f>
        <x:v>-0.7312179637252054</x:v>
      </x:c>
      <x:c r="L107" s="58" t="n">
        <x:f>K107^2</x:f>
        <x:v>0.5346797104744359</x:v>
      </x:c>
    </x:row>
    <x:row r="108">
      <x:c r="A108" s="113" t="n">
        <x:v>16</x:v>
      </x:c>
      <x:c r="B108" s="60" t="n">
        <x:v>16</x:v>
      </x:c>
      <x:c r="C108" s="60" t="n">
        <x:v>16</x:v>
      </x:c>
      <x:c r="D108" s="60" t="n">
        <x:v>2</x:v>
      </x:c>
      <x:c r="E108" s="60" t="n">
        <x:v>0</x:v>
      </x:c>
      <x:c r="F108" s="60" t="n">
        <x:v>0</x:v>
      </x:c>
      <x:c r="G108" s="60" t="n">
        <x:v>15</x:v>
      </x:c>
      <x:c r="H108" s="60" t="n">
        <x:v>3</x:v>
      </x:c>
      <x:c r="I108" s="60" t="n">
        <x:v>4</x:v>
      </x:c>
      <x:c r="J108" s="60" t="n">
        <x:f>'Unstandardized Coefficients'!$B$4+'Unstandardized Coefficients'!$B$5*B108+'Unstandardized Coefficients'!$B$6*C108+'Unstandardized Coefficients'!$B$7*D108+'Unstandardized Coefficients'!$B$8*E108+'Unstandardized Coefficients'!$B$9*F108+'Unstandardized Coefficients'!$B$10*G108+'Unstandardized Coefficients'!$B$11*H108+'Unstandardized Coefficients'!$B$12*I108</x:f>
        <x:v>16.43690374743948</x:v>
      </x:c>
      <x:c r="K108" s="60" t="n">
        <x:f>A108-J108</x:f>
        <x:v>-0.43690374743948013</x:v>
      </x:c>
      <x:c r="L108" s="58" t="n">
        <x:f>K108^2</x:f>
        <x:v>0.19088488452666103</x:v>
      </x:c>
    </x:row>
    <x:row r="109">
      <x:c r="A109" s="113" t="n">
        <x:v>10</x:v>
      </x:c>
      <x:c r="B109" s="60" t="n">
        <x:v>10</x:v>
      </x:c>
      <x:c r="C109" s="60" t="n">
        <x:v>10</x:v>
      </x:c>
      <x:c r="D109" s="60" t="n">
        <x:v>4</x:v>
      </x:c>
      <x:c r="E109" s="60" t="n">
        <x:v>0</x:v>
      </x:c>
      <x:c r="F109" s="60" t="n">
        <x:v>10</x:v>
      </x:c>
      <x:c r="G109" s="60" t="n">
        <x:v>15</x:v>
      </x:c>
      <x:c r="H109" s="60" t="n">
        <x:v>3</x:v>
      </x:c>
      <x:c r="I109" s="60" t="n">
        <x:v>3</x:v>
      </x:c>
      <x:c r="J109" s="60" t="n">
        <x:f>'Unstandardized Coefficients'!$B$4+'Unstandardized Coefficients'!$B$5*B109+'Unstandardized Coefficients'!$B$6*C109+'Unstandardized Coefficients'!$B$7*D109+'Unstandardized Coefficients'!$B$8*E109+'Unstandardized Coefficients'!$B$9*F109+'Unstandardized Coefficients'!$B$10*G109+'Unstandardized Coefficients'!$B$11*H109+'Unstandardized Coefficients'!$B$12*I109</x:f>
        <x:v>10.666538067825245</x:v>
      </x:c>
      <x:c r="K109" s="60" t="n">
        <x:f>A109-J109</x:f>
        <x:v>-0.666538067825245</x:v>
      </x:c>
      <x:c r="L109" s="58" t="n">
        <x:f>K109^2</x:f>
        <x:v>0.44427299586021096</x:v>
      </x:c>
    </x:row>
    <x:row r="110">
      <x:c r="A110" s="113" t="n">
        <x:v>10</x:v>
      </x:c>
      <x:c r="B110" s="60" t="n">
        <x:v>10</x:v>
      </x:c>
      <x:c r="C110" s="60" t="n">
        <x:v>10</x:v>
      </x:c>
      <x:c r="D110" s="60" t="n">
        <x:v>4</x:v>
      </x:c>
      <x:c r="E110" s="60" t="n">
        <x:v>0</x:v>
      </x:c>
      <x:c r="F110" s="60" t="n">
        <x:v>4</x:v>
      </x:c>
      <x:c r="G110" s="60" t="n">
        <x:v>15</x:v>
      </x:c>
      <x:c r="H110" s="60" t="n">
        <x:v>2</x:v>
      </x:c>
      <x:c r="I110" s="60" t="n">
        <x:v>2</x:v>
      </x:c>
      <x:c r="J110" s="60" t="n">
        <x:f>'Unstandardized Coefficients'!$B$4+'Unstandardized Coefficients'!$B$5*B110+'Unstandardized Coefficients'!$B$6*C110+'Unstandardized Coefficients'!$B$7*D110+'Unstandardized Coefficients'!$B$8*E110+'Unstandardized Coefficients'!$B$9*F110+'Unstandardized Coefficients'!$B$10*G110+'Unstandardized Coefficients'!$B$11*H110+'Unstandardized Coefficients'!$B$12*I110</x:f>
        <x:v>10.552891700648205</x:v>
      </x:c>
      <x:c r="K110" s="60" t="n">
        <x:f>A110-J110</x:f>
        <x:v>-0.552891700648205</x:v>
      </x:c>
      <x:c r="L110" s="58" t="n">
        <x:f>K110^2</x:f>
        <x:v>0.3056892326456644</x:v>
      </x:c>
    </x:row>
    <x:row r="111">
      <x:c r="A111" s="113" t="n">
        <x:v>14</x:v>
      </x:c>
      <x:c r="B111" s="60" t="n">
        <x:v>13</x:v>
      </x:c>
      <x:c r="C111" s="60" t="n">
        <x:v>14</x:v>
      </x:c>
      <x:c r="D111" s="60" t="n">
        <x:v>3</x:v>
      </x:c>
      <x:c r="E111" s="60" t="n">
        <x:v>0</x:v>
      </x:c>
      <x:c r="F111" s="60" t="n">
        <x:v>4</x:v>
      </x:c>
      <x:c r="G111" s="60" t="n">
        <x:v>16</x:v>
      </x:c>
      <x:c r="H111" s="60" t="n">
        <x:v>3</x:v>
      </x:c>
      <x:c r="I111" s="60" t="n">
        <x:v>3</x:v>
      </x:c>
      <x:c r="J111" s="60" t="n">
        <x:f>'Unstandardized Coefficients'!$B$4+'Unstandardized Coefficients'!$B$5*B111+'Unstandardized Coefficients'!$B$6*C111+'Unstandardized Coefficients'!$B$7*D111+'Unstandardized Coefficients'!$B$8*E111+'Unstandardized Coefficients'!$B$9*F111+'Unstandardized Coefficients'!$B$10*G111+'Unstandardized Coefficients'!$B$11*H111+'Unstandardized Coefficients'!$B$12*I111</x:f>
        <x:v>14.425439070343625</x:v>
      </x:c>
      <x:c r="K111" s="60" t="n">
        <x:f>A111-J111</x:f>
        <x:v>-0.42543907034362505</x:v>
      </x:c>
      <x:c r="L111" s="58" t="n">
        <x:f>K111^2</x:f>
        <x:v>0.18099840257484795</x:v>
      </x:c>
    </x:row>
    <x:row r="112">
      <x:c r="A112" s="113" t="n">
        <x:v>11</x:v>
      </x:c>
      <x:c r="B112" s="60" t="n">
        <x:v>12</x:v>
      </x:c>
      <x:c r="C112" s="60" t="n">
        <x:v>10</x:v>
      </x:c>
      <x:c r="D112" s="60" t="n">
        <x:v>4</x:v>
      </x:c>
      <x:c r="E112" s="60" t="n">
        <x:v>0</x:v>
      </x:c>
      <x:c r="F112" s="60" t="n">
        <x:v>8</x:v>
      </x:c>
      <x:c r="G112" s="60" t="n">
        <x:v>15</x:v>
      </x:c>
      <x:c r="H112" s="60" t="n">
        <x:v>4</x:v>
      </x:c>
      <x:c r="I112" s="60" t="n">
        <x:v>4</x:v>
      </x:c>
      <x:c r="J112" s="60" t="n">
        <x:f>'Unstandardized Coefficients'!$B$4+'Unstandardized Coefficients'!$B$5*B112+'Unstandardized Coefficients'!$B$6*C112+'Unstandardized Coefficients'!$B$7*D112+'Unstandardized Coefficients'!$B$8*E112+'Unstandardized Coefficients'!$B$9*F112+'Unstandardized Coefficients'!$B$10*G112+'Unstandardized Coefficients'!$B$11*H112+'Unstandardized Coefficients'!$B$12*I112</x:f>
        <x:v>10.884881526599461</x:v>
      </x:c>
      <x:c r="K112" s="60" t="n">
        <x:f>A112-J112</x:f>
        <x:v>0.11511847340053905</x:v>
      </x:c>
      <x:c r="L112" s="58" t="n">
        <x:f>K112^2</x:f>
        <x:v>0.013252262918070615</x:v>
      </x:c>
    </x:row>
    <x:row r="113">
      <x:c r="A113" s="113" t="n">
        <x:v>14</x:v>
      </x:c>
      <x:c r="B113" s="60" t="n">
        <x:v>15</x:v>
      </x:c>
      <x:c r="C113" s="60" t="n">
        <x:v>15</x:v>
      </x:c>
      <x:c r="D113" s="60" t="n">
        <x:v>3</x:v>
      </x:c>
      <x:c r="E113" s="60" t="n">
        <x:v>0</x:v>
      </x:c>
      <x:c r="F113" s="60" t="n">
        <x:v>2</x:v>
      </x:c>
      <x:c r="G113" s="60" t="n">
        <x:v>16</x:v>
      </x:c>
      <x:c r="H113" s="60" t="n">
        <x:v>4</x:v>
      </x:c>
      <x:c r="I113" s="60" t="n">
        <x:v>4</x:v>
      </x:c>
      <x:c r="J113" s="60" t="n">
        <x:f>'Unstandardized Coefficients'!$B$4+'Unstandardized Coefficients'!$B$5*B113+'Unstandardized Coefficients'!$B$6*C113+'Unstandardized Coefficients'!$B$7*D113+'Unstandardized Coefficients'!$B$8*E113+'Unstandardized Coefficients'!$B$9*F113+'Unstandardized Coefficients'!$B$10*G113+'Unstandardized Coefficients'!$B$11*H113+'Unstandardized Coefficients'!$B$12*I113</x:f>
        <x:v>15.528589904668815</x:v>
      </x:c>
      <x:c r="K113" s="60" t="n">
        <x:f>A113-J113</x:f>
        <x:v>-1.5285899046688147</x:v>
      </x:c>
      <x:c r="L113" s="58" t="n">
        <x:f>K113^2</x:f>
        <x:v>2.3365870966554163</x:v>
      </x:c>
    </x:row>
    <x:row r="114">
      <x:c r="A114" s="113" t="n">
        <x:v>14</x:v>
      </x:c>
      <x:c r="B114" s="60" t="n">
        <x:v>13</x:v>
      </x:c>
      <x:c r="C114" s="60" t="n">
        <x:v>14</x:v>
      </x:c>
      <x:c r="D114" s="60" t="n">
        <x:v>1</x:v>
      </x:c>
      <x:c r="E114" s="60" t="n">
        <x:v>0</x:v>
      </x:c>
      <x:c r="F114" s="60" t="n">
        <x:v>4</x:v>
      </x:c>
      <x:c r="G114" s="60" t="n">
        <x:v>15</x:v>
      </x:c>
      <x:c r="H114" s="60" t="n">
        <x:v>4</x:v>
      </x:c>
      <x:c r="I114" s="60" t="n">
        <x:v>4</x:v>
      </x:c>
      <x:c r="J114" s="60" t="n">
        <x:f>'Unstandardized Coefficients'!$B$4+'Unstandardized Coefficients'!$B$5*B114+'Unstandardized Coefficients'!$B$6*C114+'Unstandardized Coefficients'!$B$7*D114+'Unstandardized Coefficients'!$B$8*E114+'Unstandardized Coefficients'!$B$9*F114+'Unstandardized Coefficients'!$B$10*G114+'Unstandardized Coefficients'!$B$11*H114+'Unstandardized Coefficients'!$B$12*I114</x:f>
        <x:v>14.18656417223455</x:v>
      </x:c>
      <x:c r="K114" s="60" t="n">
        <x:f>A114-J114</x:f>
        <x:v>-0.1865641722345508</x:v>
      </x:c>
      <x:c r="L114" s="58" t="n">
        <x:f>K114^2</x:f>
        <x:v>0.034806190361563134</x:v>
      </x:c>
    </x:row>
    <x:row r="115">
      <x:c r="A115" s="113" t="n">
        <x:v>11</x:v>
      </x:c>
      <x:c r="B115" s="60" t="n">
        <x:v>11</x:v>
      </x:c>
      <x:c r="C115" s="60" t="n">
        <x:v>11</x:v>
      </x:c>
      <x:c r="D115" s="60" t="n">
        <x:v>3</x:v>
      </x:c>
      <x:c r="E115" s="60" t="n">
        <x:v>0</x:v>
      </x:c>
      <x:c r="F115" s="60" t="n">
        <x:v>4</x:v>
      </x:c>
      <x:c r="G115" s="60" t="n">
        <x:v>16</x:v>
      </x:c>
      <x:c r="H115" s="60" t="n">
        <x:v>3</x:v>
      </x:c>
      <x:c r="I115" s="60" t="n">
        <x:v>3</x:v>
      </x:c>
      <x:c r="J115" s="60" t="n">
        <x:f>'Unstandardized Coefficients'!$B$4+'Unstandardized Coefficients'!$B$5*B115+'Unstandardized Coefficients'!$B$6*C115+'Unstandardized Coefficients'!$B$7*D115+'Unstandardized Coefficients'!$B$8*E115+'Unstandardized Coefficients'!$B$9*F115+'Unstandardized Coefficients'!$B$10*G115+'Unstandardized Coefficients'!$B$11*H115+'Unstandardized Coefficients'!$B$12*I115</x:f>
        <x:v>11.484223617168611</x:v>
      </x:c>
      <x:c r="K115" s="60" t="n">
        <x:f>A115-J115</x:f>
        <x:v>-0.4842236171686114</x:v>
      </x:c>
      <x:c r="L115" s="58" t="n">
        <x:f>K115^2</x:f>
        <x:v>0.23447251142385392</x:v>
      </x:c>
    </x:row>
    <x:row r="116">
      <x:c r="A116" s="113" t="n">
        <x:v>10</x:v>
      </x:c>
      <x:c r="B116" s="60" t="n">
        <x:v>8</x:v>
      </x:c>
      <x:c r="C116" s="60" t="n">
        <x:v>10</x:v>
      </x:c>
      <x:c r="D116" s="60" t="n">
        <x:v>2</x:v>
      </x:c>
      <x:c r="E116" s="60" t="n">
        <x:v>1</x:v>
      </x:c>
      <x:c r="F116" s="60" t="n">
        <x:v>12</x:v>
      </x:c>
      <x:c r="G116" s="60" t="n">
        <x:v>16</x:v>
      </x:c>
      <x:c r="H116" s="60" t="n">
        <x:v>2</x:v>
      </x:c>
      <x:c r="I116" s="60" t="n">
        <x:v>2</x:v>
      </x:c>
      <x:c r="J116" s="60" t="n">
        <x:f>'Unstandardized Coefficients'!$B$4+'Unstandardized Coefficients'!$B$5*B116+'Unstandardized Coefficients'!$B$6*C116+'Unstandardized Coefficients'!$B$7*D116+'Unstandardized Coefficients'!$B$8*E116+'Unstandardized Coefficients'!$B$9*F116+'Unstandardized Coefficients'!$B$10*G116+'Unstandardized Coefficients'!$B$11*H116+'Unstandardized Coefficients'!$B$12*I116</x:f>
        <x:v>10.042255292305118</x:v>
      </x:c>
      <x:c r="K116" s="60" t="n">
        <x:f>A116-J116</x:f>
        <x:v>-0.04225529230511782</x:v>
      </x:c>
      <x:c r="L116" s="58" t="n">
        <x:f>K116^2</x:f>
        <x:v>0.0017855097277909493</x:v>
      </x:c>
    </x:row>
    <x:row r="117">
      <x:c r="A117" s="113" t="n">
        <x:v>18</x:v>
      </x:c>
      <x:c r="B117" s="60" t="n">
        <x:v>18</x:v>
      </x:c>
      <x:c r="C117" s="60" t="n">
        <x:v>17</x:v>
      </x:c>
      <x:c r="D117" s="60" t="n">
        <x:v>1</x:v>
      </x:c>
      <x:c r="E117" s="60" t="n">
        <x:v>0</x:v>
      </x:c>
      <x:c r="F117" s="60" t="n">
        <x:v>10</x:v>
      </x:c>
      <x:c r="G117" s="60" t="n">
        <x:v>15</x:v>
      </x:c>
      <x:c r="H117" s="60" t="n">
        <x:v>4</x:v>
      </x:c>
      <x:c r="I117" s="60" t="n">
        <x:v>2</x:v>
      </x:c>
      <x:c r="J117" s="60" t="n">
        <x:f>'Unstandardized Coefficients'!$B$4+'Unstandardized Coefficients'!$B$5*B117+'Unstandardized Coefficients'!$B$6*C117+'Unstandardized Coefficients'!$B$7*D117+'Unstandardized Coefficients'!$B$8*E117+'Unstandardized Coefficients'!$B$9*F117+'Unstandardized Coefficients'!$B$10*G117+'Unstandardized Coefficients'!$B$11*H117+'Unstandardized Coefficients'!$B$12*I117</x:f>
        <x:v>17.650491107433368</x:v>
      </x:c>
      <x:c r="K117" s="60" t="n">
        <x:f>A117-J117</x:f>
        <x:v>0.3495088925666323</x:v>
      </x:c>
      <x:c r="L117" s="58" t="n">
        <x:f>K117^2</x:f>
        <x:v>0.12215646598315373</x:v>
      </x:c>
    </x:row>
    <x:row r="118">
      <x:c r="A118" s="113" t="n">
        <x:v>10</x:v>
      </x:c>
      <x:c r="B118" s="60" t="n">
        <x:v>10</x:v>
      </x:c>
      <x:c r="C118" s="60" t="n">
        <x:v>9</x:v>
      </x:c>
      <x:c r="D118" s="60" t="n">
        <x:v>2</x:v>
      </x:c>
      <x:c r="E118" s="60" t="n">
        <x:v>0</x:v>
      </x:c>
      <x:c r="F118" s="60" t="n">
        <x:v>4</x:v>
      </x:c>
      <x:c r="G118" s="60" t="n">
        <x:v>15</x:v>
      </x:c>
      <x:c r="H118" s="60" t="n">
        <x:v>2</x:v>
      </x:c>
      <x:c r="I118" s="60" t="n">
        <x:v>1</x:v>
      </x:c>
      <x:c r="J118" s="60" t="n">
        <x:f>'Unstandardized Coefficients'!$B$4+'Unstandardized Coefficients'!$B$5*B118+'Unstandardized Coefficients'!$B$6*C118+'Unstandardized Coefficients'!$B$7*D118+'Unstandardized Coefficients'!$B$8*E118+'Unstandardized Coefficients'!$B$9*F118+'Unstandardized Coefficients'!$B$10*G118+'Unstandardized Coefficients'!$B$11*H118+'Unstandardized Coefficients'!$B$12*I118</x:f>
        <x:v>9.452795381542453</x:v>
      </x:c>
      <x:c r="K118" s="60" t="n">
        <x:f>A118-J118</x:f>
        <x:v>0.5472046184575472</x:v>
      </x:c>
      <x:c r="L118" s="58" t="n">
        <x:f>K118^2</x:f>
        <x:v>0.2994328944612698</x:v>
      </x:c>
    </x:row>
    <x:row r="119">
      <x:c r="A119" s="113" t="n">
        <x:v>14</x:v>
      </x:c>
      <x:c r="B119" s="60" t="n">
        <x:v>16</x:v>
      </x:c>
      <x:c r="C119" s="60" t="n">
        <x:v>14</x:v>
      </x:c>
      <x:c r="D119" s="60" t="n">
        <x:v>2</x:v>
      </x:c>
      <x:c r="E119" s="60" t="n">
        <x:v>0</x:v>
      </x:c>
      <x:c r="F119" s="60" t="n">
        <x:v>6</x:v>
      </x:c>
      <x:c r="G119" s="60" t="n">
        <x:v>16</x:v>
      </x:c>
      <x:c r="H119" s="60" t="n">
        <x:v>4</x:v>
      </x:c>
      <x:c r="I119" s="60" t="n">
        <x:v>4</x:v>
      </x:c>
      <x:c r="J119" s="60" t="n">
        <x:f>'Unstandardized Coefficients'!$B$4+'Unstandardized Coefficients'!$B$5*B119+'Unstandardized Coefficients'!$B$6*C119+'Unstandardized Coefficients'!$B$7*D119+'Unstandardized Coefficients'!$B$8*E119+'Unstandardized Coefficients'!$B$9*F119+'Unstandardized Coefficients'!$B$10*G119+'Unstandardized Coefficients'!$B$11*H119+'Unstandardized Coefficients'!$B$12*I119</x:f>
        <x:v>14.781595509052217</x:v>
      </x:c>
      <x:c r="K119" s="60" t="n">
        <x:f>A119-J119</x:f>
        <x:v>-0.7815955090522166</x:v>
      </x:c>
      <x:c r="L119" s="58" t="n">
        <x:f>K119^2</x:f>
        <x:v>0.6108915397705936</x:v>
      </x:c>
    </x:row>
    <x:row r="120">
      <x:c r="A120" s="113" t="n">
        <x:v>16</x:v>
      </x:c>
      <x:c r="B120" s="60" t="n">
        <x:v>16</x:v>
      </x:c>
      <x:c r="C120" s="60" t="n">
        <x:v>15</x:v>
      </x:c>
      <x:c r="D120" s="60" t="n">
        <x:v>2</x:v>
      </x:c>
      <x:c r="E120" s="60" t="n">
        <x:v>0</x:v>
      </x:c>
      <x:c r="F120" s="60" t="n">
        <x:v>4</x:v>
      </x:c>
      <x:c r="G120" s="60" t="n">
        <x:v>15</x:v>
      </x:c>
      <x:c r="H120" s="60" t="n">
        <x:v>4</x:v>
      </x:c>
      <x:c r="I120" s="60" t="n">
        <x:v>4</x:v>
      </x:c>
      <x:c r="J120" s="60" t="n">
        <x:f>'Unstandardized Coefficients'!$B$4+'Unstandardized Coefficients'!$B$5*B120+'Unstandardized Coefficients'!$B$6*C120+'Unstandardized Coefficients'!$B$7*D120+'Unstandardized Coefficients'!$B$8*E120+'Unstandardized Coefficients'!$B$9*F120+'Unstandardized Coefficients'!$B$10*G120+'Unstandardized Coefficients'!$B$11*H120+'Unstandardized Coefficients'!$B$12*I120</x:f>
        <x:v>15.598193338357795</x:v>
      </x:c>
      <x:c r="K120" s="60" t="n">
        <x:f>A120-J120</x:f>
        <x:v>0.4018066616422047</x:v>
      </x:c>
      <x:c r="L120" s="58" t="n">
        <x:f>K120^2</x:f>
        <x:v>0.16144859334005315</x:v>
      </x:c>
    </x:row>
    <x:row r="121">
      <x:c r="A121" s="113" t="n">
        <x:v>15</x:v>
      </x:c>
      <x:c r="B121" s="60" t="n">
        <x:v>14</x:v>
      </x:c>
      <x:c r="C121" s="60" t="n">
        <x:v>14</x:v>
      </x:c>
      <x:c r="D121" s="60" t="n">
        <x:v>1</x:v>
      </x:c>
      <x:c r="E121" s="60" t="n">
        <x:v>0</x:v>
      </x:c>
      <x:c r="F121" s="60" t="n">
        <x:v>6</x:v>
      </x:c>
      <x:c r="G121" s="60" t="n">
        <x:v>16</x:v>
      </x:c>
      <x:c r="H121" s="60" t="n">
        <x:v>3</x:v>
      </x:c>
      <x:c r="I121" s="60" t="n">
        <x:v>3</x:v>
      </x:c>
      <x:c r="J121" s="60" t="n">
        <x:f>'Unstandardized Coefficients'!$B$4+'Unstandardized Coefficients'!$B$5*B121+'Unstandardized Coefficients'!$B$6*C121+'Unstandardized Coefficients'!$B$7*D121+'Unstandardized Coefficients'!$B$8*E121+'Unstandardized Coefficients'!$B$9*F121+'Unstandardized Coefficients'!$B$10*G121+'Unstandardized Coefficients'!$B$11*H121+'Unstandardized Coefficients'!$B$12*I121</x:f>
        <x:v>14.421096190757643</x:v>
      </x:c>
      <x:c r="K121" s="60" t="n">
        <x:f>A121-J121</x:f>
        <x:v>0.5789038092423571</x:v>
      </x:c>
      <x:c r="L121" s="58" t="n">
        <x:f>K121^2</x:f>
        <x:v>0.33512962035531135</x:v>
      </x:c>
    </x:row>
    <x:row r="122">
      <x:c r="A122" s="113" t="n">
        <x:v>11</x:v>
      </x:c>
      <x:c r="B122" s="60" t="n">
        <x:v>12</x:v>
      </x:c>
      <x:c r="C122" s="60" t="n">
        <x:v>11</x:v>
      </x:c>
      <x:c r="D122" s="60" t="n">
        <x:v>2</x:v>
      </x:c>
      <x:c r="E122" s="60" t="n">
        <x:v>1</x:v>
      </x:c>
      <x:c r="F122" s="60" t="n">
        <x:v>14</x:v>
      </x:c>
      <x:c r="G122" s="60" t="n">
        <x:v>17</x:v>
      </x:c>
      <x:c r="H122" s="60" t="n">
        <x:v>1</x:v>
      </x:c>
      <x:c r="I122" s="60" t="n">
        <x:v>3</x:v>
      </x:c>
      <x:c r="J122" s="60" t="n">
        <x:f>'Unstandardized Coefficients'!$B$4+'Unstandardized Coefficients'!$B$5*B122+'Unstandardized Coefficients'!$B$6*C122+'Unstandardized Coefficients'!$B$7*D122+'Unstandardized Coefficients'!$B$8*E122+'Unstandardized Coefficients'!$B$9*F122+'Unstandardized Coefficients'!$B$10*G122+'Unstandardized Coefficients'!$B$11*H122+'Unstandardized Coefficients'!$B$12*I122</x:f>
        <x:v>11.635835360115355</x:v>
      </x:c>
      <x:c r="K122" s="60" t="n">
        <x:f>A122-J122</x:f>
        <x:v>-0.6358353601153546</x:v>
      </x:c>
      <x:c r="L122" s="58" t="n">
        <x:f>K122^2</x:f>
        <x:v>0.4042866051730226</x:v>
      </x:c>
    </x:row>
    <x:row r="123">
      <x:c r="A123" s="113" t="n">
        <x:v>14</x:v>
      </x:c>
      <x:c r="B123" s="60" t="n">
        <x:v>14</x:v>
      </x:c>
      <x:c r="C123" s="60" t="n">
        <x:v>13</x:v>
      </x:c>
      <x:c r="D123" s="60" t="n">
        <x:v>1</x:v>
      </x:c>
      <x:c r="E123" s="60" t="n">
        <x:v>0</x:v>
      </x:c>
      <x:c r="F123" s="60" t="n">
        <x:v>2</x:v>
      </x:c>
      <x:c r="G123" s="60" t="n">
        <x:v>15</x:v>
      </x:c>
      <x:c r="H123" s="60" t="n">
        <x:v>3</x:v>
      </x:c>
      <x:c r="I123" s="60" t="n">
        <x:v>4</x:v>
      </x:c>
      <x:c r="J123" s="60" t="n">
        <x:f>'Unstandardized Coefficients'!$B$4+'Unstandardized Coefficients'!$B$5*B123+'Unstandardized Coefficients'!$B$6*C123+'Unstandardized Coefficients'!$B$7*D123+'Unstandardized Coefficients'!$B$8*E123+'Unstandardized Coefficients'!$B$9*F123+'Unstandardized Coefficients'!$B$10*G123+'Unstandardized Coefficients'!$B$11*H123+'Unstandardized Coefficients'!$B$12*I123</x:f>
        <x:v>13.444580552206563</x:v>
      </x:c>
      <x:c r="K123" s="60" t="n">
        <x:f>A123-J123</x:f>
        <x:v>0.5554194477934367</x:v>
      </x:c>
      <x:c r="L123" s="58" t="n">
        <x:f>K123^2</x:f>
        <x:v>0.3084907629871661</x:v>
      </x:c>
    </x:row>
    <x:row r="124">
      <x:c r="A124" s="113" t="n">
        <x:v>14</x:v>
      </x:c>
      <x:c r="B124" s="60" t="n">
        <x:v>14</x:v>
      </x:c>
      <x:c r="C124" s="60" t="n">
        <x:v>14</x:v>
      </x:c>
      <x:c r="D124" s="60" t="n">
        <x:v>2</x:v>
      </x:c>
      <x:c r="E124" s="60" t="n">
        <x:v>0</x:v>
      </x:c>
      <x:c r="F124" s="60" t="n">
        <x:v>0</x:v>
      </x:c>
      <x:c r="G124" s="60" t="n">
        <x:v>15</x:v>
      </x:c>
      <x:c r="H124" s="60" t="n">
        <x:v>1</x:v>
      </x:c>
      <x:c r="I124" s="60" t="n">
        <x:v>2</x:v>
      </x:c>
      <x:c r="J124" s="60" t="n">
        <x:f>'Unstandardized Coefficients'!$B$4+'Unstandardized Coefficients'!$B$5*B124+'Unstandardized Coefficients'!$B$6*C124+'Unstandardized Coefficients'!$B$7*D124+'Unstandardized Coefficients'!$B$8*E124+'Unstandardized Coefficients'!$B$9*F124+'Unstandardized Coefficients'!$B$10*G124+'Unstandardized Coefficients'!$B$11*H124+'Unstandardized Coefficients'!$B$12*I124</x:f>
        <x:v>14.426347287848735</x:v>
      </x:c>
      <x:c r="K124" s="60" t="n">
        <x:f>A124-J124</x:f>
        <x:v>-0.4263472878487349</x:v>
      </x:c>
      <x:c r="L124" s="58" t="n">
        <x:f>K124^2</x:f>
        <x:v>0.181772009855972</x:v>
      </x:c>
    </x:row>
    <x:row r="125">
      <x:c r="A125" s="113" t="n">
        <x:v>13</x:v>
      </x:c>
      <x:c r="B125" s="60" t="n">
        <x:v>14</x:v>
      </x:c>
      <x:c r="C125" s="60" t="n">
        <x:v>13</x:v>
      </x:c>
      <x:c r="D125" s="60" t="n">
        <x:v>4</x:v>
      </x:c>
      <x:c r="E125" s="60" t="n">
        <x:v>0</x:v>
      </x:c>
      <x:c r="F125" s="60" t="n">
        <x:v>6</x:v>
      </x:c>
      <x:c r="G125" s="60" t="n">
        <x:v>15</x:v>
      </x:c>
      <x:c r="H125" s="60" t="n">
        <x:v>2</x:v>
      </x:c>
      <x:c r="I125" s="60" t="n">
        <x:v>2</x:v>
      </x:c>
      <x:c r="J125" s="60" t="n">
        <x:f>'Unstandardized Coefficients'!$B$4+'Unstandardized Coefficients'!$B$5*B125+'Unstandardized Coefficients'!$B$6*C125+'Unstandardized Coefficients'!$B$7*D125+'Unstandardized Coefficients'!$B$8*E125+'Unstandardized Coefficients'!$B$9*F125+'Unstandardized Coefficients'!$B$10*G125+'Unstandardized Coefficients'!$B$11*H125+'Unstandardized Coefficients'!$B$12*I125</x:f>
        <x:v>13.826424539076545</x:v>
      </x:c>
      <x:c r="K125" s="60" t="n">
        <x:f>A125-J125</x:f>
        <x:v>-0.8264245390765446</x:v>
      </x:c>
      <x:c r="L125" s="58" t="n">
        <x:f>K125^2</x:f>
        <x:v>0.6829775187878792</x:v>
      </x:c>
    </x:row>
    <x:row r="126">
      <x:c r="A126" s="113" t="n">
        <x:v>13</x:v>
      </x:c>
      <x:c r="B126" s="60" t="n">
        <x:v>14</x:v>
      </x:c>
      <x:c r="C126" s="60" t="n">
        <x:v>12</x:v>
      </x:c>
      <x:c r="D126" s="60" t="n">
        <x:v>2</x:v>
      </x:c>
      <x:c r="E126" s="60" t="n">
        <x:v>0</x:v>
      </x:c>
      <x:c r="F126" s="60" t="n">
        <x:v>2</x:v>
      </x:c>
      <x:c r="G126" s="60" t="n">
        <x:v>16</x:v>
      </x:c>
      <x:c r="H126" s="60" t="n">
        <x:v>2</x:v>
      </x:c>
      <x:c r="I126" s="60" t="n">
        <x:v>4</x:v>
      </x:c>
      <x:c r="J126" s="60" t="n">
        <x:f>'Unstandardized Coefficients'!$B$4+'Unstandardized Coefficients'!$B$5*B126+'Unstandardized Coefficients'!$B$6*C126+'Unstandardized Coefficients'!$B$7*D126+'Unstandardized Coefficients'!$B$8*E126+'Unstandardized Coefficients'!$B$9*F126+'Unstandardized Coefficients'!$B$10*G126+'Unstandardized Coefficients'!$B$11*H126+'Unstandardized Coefficients'!$B$12*I126</x:f>
        <x:v>12.724041615952046</x:v>
      </x:c>
      <x:c r="K126" s="60" t="n">
        <x:f>A126-J126</x:f>
        <x:v>0.2759583840479536</x:v>
      </x:c>
      <x:c r="L126" s="58" t="n">
        <x:f>K126^2</x:f>
        <x:v>0.07615302972635785</x:v>
      </x:c>
    </x:row>
    <x:row r="127">
      <x:c r="A127" s="113" t="n">
        <x:v>13</x:v>
      </x:c>
      <x:c r="B127" s="60" t="n">
        <x:v>12</x:v>
      </x:c>
      <x:c r="C127" s="60" t="n">
        <x:v>13</x:v>
      </x:c>
      <x:c r="D127" s="60" t="n">
        <x:v>1</x:v>
      </x:c>
      <x:c r="E127" s="60" t="n">
        <x:v>0</x:v>
      </x:c>
      <x:c r="F127" s="60" t="n">
        <x:v>4</x:v>
      </x:c>
      <x:c r="G127" s="60" t="n">
        <x:v>16</x:v>
      </x:c>
      <x:c r="H127" s="60" t="n">
        <x:v>4</x:v>
      </x:c>
      <x:c r="I127" s="60" t="n">
        <x:v>4</x:v>
      </x:c>
      <x:c r="J127" s="60" t="n">
        <x:f>'Unstandardized Coefficients'!$B$4+'Unstandardized Coefficients'!$B$5*B127+'Unstandardized Coefficients'!$B$6*C127+'Unstandardized Coefficients'!$B$7*D127+'Unstandardized Coefficients'!$B$8*E127+'Unstandardized Coefficients'!$B$9*F127+'Unstandardized Coefficients'!$B$10*G127+'Unstandardized Coefficients'!$B$11*H127+'Unstandardized Coefficients'!$B$12*I127</x:f>
        <x:v>13.181045620936693</x:v>
      </x:c>
      <x:c r="K127" s="60" t="n">
        <x:f>A127-J127</x:f>
        <x:v>-0.1810456209366933</x:v>
      </x:c>
      <x:c r="L127" s="58" t="n">
        <x:f>K127^2</x:f>
        <x:v>0.03277751686035284</x:v>
      </x:c>
    </x:row>
    <x:row r="128">
      <x:c r="A128" s="113" t="n">
        <x:v>11</x:v>
      </x:c>
      <x:c r="B128" s="60" t="n">
        <x:v>12</x:v>
      </x:c>
      <x:c r="C128" s="60" t="n">
        <x:v>11</x:v>
      </x:c>
      <x:c r="D128" s="60" t="n">
        <x:v>2</x:v>
      </x:c>
      <x:c r="E128" s="60" t="n">
        <x:v>0</x:v>
      </x:c>
      <x:c r="F128" s="60" t="n">
        <x:v>0</x:v>
      </x:c>
      <x:c r="G128" s="60" t="n">
        <x:v>16</x:v>
      </x:c>
      <x:c r="H128" s="60" t="n">
        <x:v>2</x:v>
      </x:c>
      <x:c r="I128" s="60" t="n">
        <x:v>2</x:v>
      </x:c>
      <x:c r="J128" s="60" t="n">
        <x:f>'Unstandardized Coefficients'!$B$4+'Unstandardized Coefficients'!$B$5*B128+'Unstandardized Coefficients'!$B$6*C128+'Unstandardized Coefficients'!$B$7*D128+'Unstandardized Coefficients'!$B$8*E128+'Unstandardized Coefficients'!$B$9*F128+'Unstandardized Coefficients'!$B$10*G128+'Unstandardized Coefficients'!$B$11*H128+'Unstandardized Coefficients'!$B$12*I128</x:f>
        <x:v>11.462866171194717</x:v>
      </x:c>
      <x:c r="K128" s="60" t="n">
        <x:f>A128-J128</x:f>
        <x:v>-0.46286617119471707</x:v>
      </x:c>
      <x:c r="L128" s="58" t="n">
        <x:f>K128^2</x:f>
        <x:v>0.21424509243645712</x:v>
      </x:c>
    </x:row>
    <x:row r="129">
      <x:c r="A129" s="113" t="n">
        <x:v>9</x:v>
      </x:c>
      <x:c r="B129" s="60" t="n">
        <x:v>9</x:v>
      </x:c>
      <x:c r="C129" s="60" t="n">
        <x:v>9</x:v>
      </x:c>
      <x:c r="D129" s="60" t="n">
        <x:v>1</x:v>
      </x:c>
      <x:c r="E129" s="60" t="n">
        <x:v>0</x:v>
      </x:c>
      <x:c r="F129" s="60" t="n">
        <x:v>2</x:v>
      </x:c>
      <x:c r="G129" s="60" t="n">
        <x:v>15</x:v>
      </x:c>
      <x:c r="H129" s="60" t="n">
        <x:v>3</x:v>
      </x:c>
      <x:c r="I129" s="60" t="n">
        <x:v>4</x:v>
      </x:c>
      <x:c r="J129" s="60" t="n">
        <x:f>'Unstandardized Coefficients'!$B$4+'Unstandardized Coefficients'!$B$5*B129+'Unstandardized Coefficients'!$B$6*C129+'Unstandardized Coefficients'!$B$7*D129+'Unstandardized Coefficients'!$B$8*E129+'Unstandardized Coefficients'!$B$9*F129+'Unstandardized Coefficients'!$B$10*G129+'Unstandardized Coefficients'!$B$11*H129+'Unstandardized Coefficients'!$B$12*I129</x:f>
        <x:v>9.188367733697433</x:v>
      </x:c>
      <x:c r="K129" s="60" t="n">
        <x:f>A129-J129</x:f>
        <x:v>-0.18836773369743298</x:v>
      </x:c>
      <x:c r="L129" s="58" t="n">
        <x:f>K129^2</x:f>
        <x:v>0.03548240309830703</x:v>
      </x:c>
    </x:row>
    <x:row r="130">
      <x:c r="A130" s="113" t="n">
        <x:v>11</x:v>
      </x:c>
      <x:c r="B130" s="60" t="n">
        <x:v>10</x:v>
      </x:c>
      <x:c r="C130" s="60" t="n">
        <x:v>11</x:v>
      </x:c>
      <x:c r="D130" s="60" t="n">
        <x:v>2</x:v>
      </x:c>
      <x:c r="E130" s="60" t="n">
        <x:v>0</x:v>
      </x:c>
      <x:c r="F130" s="60" t="n">
        <x:v>0</x:v>
      </x:c>
      <x:c r="G130" s="60" t="n">
        <x:v>15</x:v>
      </x:c>
      <x:c r="H130" s="60" t="n">
        <x:v>3</x:v>
      </x:c>
      <x:c r="I130" s="60" t="n">
        <x:v>4</x:v>
      </x:c>
      <x:c r="J130" s="60" t="n">
        <x:f>'Unstandardized Coefficients'!$B$4+'Unstandardized Coefficients'!$B$5*B130+'Unstandardized Coefficients'!$B$6*C130+'Unstandardized Coefficients'!$B$7*D130+'Unstandardized Coefficients'!$B$8*E130+'Unstandardized Coefficients'!$B$9*F130+'Unstandardized Coefficients'!$B$10*G130+'Unstandardized Coefficients'!$B$11*H130+'Unstandardized Coefficients'!$B$12*I130</x:f>
        <x:v>11.152486890118327</x:v>
      </x:c>
      <x:c r="K130" s="60" t="n">
        <x:f>A130-J130</x:f>
        <x:v>-0.15248689011832717</x:v>
      </x:c>
      <x:c r="L130" s="58" t="n">
        <x:f>K130^2</x:f>
        <x:v>0.023252251657958783</x:v>
      </x:c>
    </x:row>
    <x:row r="131">
      <x:c r="A131" s="113" t="n">
        <x:v>11</x:v>
      </x:c>
      <x:c r="B131" s="60" t="n">
        <x:v>9</x:v>
      </x:c>
      <x:c r="C131" s="60" t="n">
        <x:v>10</x:v>
      </x:c>
      <x:c r="D131" s="60" t="n">
        <x:v>2</x:v>
      </x:c>
      <x:c r="E131" s="60" t="n">
        <x:v>2</x:v>
      </x:c>
      <x:c r="F131" s="60" t="n">
        <x:v>0</x:v>
      </x:c>
      <x:c r="G131" s="60" t="n">
        <x:v>19</x:v>
      </x:c>
      <x:c r="H131" s="60" t="n">
        <x:v>0</x:v>
      </x:c>
      <x:c r="I131" s="60" t="n">
        <x:v>1</x:v>
      </x:c>
      <x:c r="J131" s="60" t="n">
        <x:f>'Unstandardized Coefficients'!$B$4+'Unstandardized Coefficients'!$B$5*B131+'Unstandardized Coefficients'!$B$6*C131+'Unstandardized Coefficients'!$B$7*D131+'Unstandardized Coefficients'!$B$8*E131+'Unstandardized Coefficients'!$B$9*F131+'Unstandardized Coefficients'!$B$10*G131+'Unstandardized Coefficients'!$B$11*H131+'Unstandardized Coefficients'!$B$12*I131</x:f>
        <x:v>9.813079823049277</x:v>
      </x:c>
      <x:c r="K131" s="60" t="n">
        <x:f>A131-J131</x:f>
        <x:v>1.1869201769507232</x:v>
      </x:c>
      <x:c r="L131" s="58" t="n">
        <x:f>K131^2</x:f>
        <x:v>1.408779506452736</x:v>
      </x:c>
    </x:row>
    <x:row r="132">
      <x:c r="A132" s="113" t="n">
        <x:v>15</x:v>
      </x:c>
      <x:c r="B132" s="60" t="n">
        <x:v>14</x:v>
      </x:c>
      <x:c r="C132" s="60" t="n">
        <x:v>14</x:v>
      </x:c>
      <x:c r="D132" s="60" t="n">
        <x:v>1</x:v>
      </x:c>
      <x:c r="E132" s="60" t="n">
        <x:v>0</x:v>
      </x:c>
      <x:c r="F132" s="60" t="n">
        <x:v>8</x:v>
      </x:c>
      <x:c r="G132" s="60" t="n">
        <x:v>16</x:v>
      </x:c>
      <x:c r="H132" s="60" t="n">
        <x:v>4</x:v>
      </x:c>
      <x:c r="I132" s="60" t="n">
        <x:v>4</x:v>
      </x:c>
      <x:c r="J132" s="60" t="n">
        <x:f>'Unstandardized Coefficients'!$B$4+'Unstandardized Coefficients'!$B$5*B132+'Unstandardized Coefficients'!$B$6*C132+'Unstandardized Coefficients'!$B$7*D132+'Unstandardized Coefficients'!$B$8*E132+'Unstandardized Coefficients'!$B$9*F132+'Unstandardized Coefficients'!$B$10*G132+'Unstandardized Coefficients'!$B$11*H132+'Unstandardized Coefficients'!$B$12*I132</x:f>
        <x:v>14.443694440472223</x:v>
      </x:c>
      <x:c r="K132" s="60" t="n">
        <x:f>A132-J132</x:f>
        <x:v>0.556305559527777</x:v>
      </x:c>
      <x:c r="L132" s="58" t="n">
        <x:f>K132^2</x:f>
        <x:v>0.30947587556151307</x:v>
      </x:c>
    </x:row>
    <x:row r="133">
      <x:c r="A133" s="113" t="n">
        <x:v>13</x:v>
      </x:c>
      <x:c r="B133" s="60" t="n">
        <x:v>13</x:v>
      </x:c>
      <x:c r="C133" s="60" t="n">
        <x:v>12</x:v>
      </x:c>
      <x:c r="D133" s="60" t="n">
        <x:v>3</x:v>
      </x:c>
      <x:c r="E133" s="60" t="n">
        <x:v>0</x:v>
      </x:c>
      <x:c r="F133" s="60" t="n">
        <x:v>4</x:v>
      </x:c>
      <x:c r="G133" s="60" t="n">
        <x:v>16</x:v>
      </x:c>
      <x:c r="H133" s="60" t="n">
        <x:v>2</x:v>
      </x:c>
      <x:c r="I133" s="60" t="n">
        <x:v>3</x:v>
      </x:c>
      <x:c r="J133" s="60" t="n">
        <x:f>'Unstandardized Coefficients'!$B$4+'Unstandardized Coefficients'!$B$5*B133+'Unstandardized Coefficients'!$B$6*C133+'Unstandardized Coefficients'!$B$7*D133+'Unstandardized Coefficients'!$B$8*E133+'Unstandardized Coefficients'!$B$9*F133+'Unstandardized Coefficients'!$B$10*G133+'Unstandardized Coefficients'!$B$11*H133+'Unstandardized Coefficients'!$B$12*I133</x:f>
        <x:v>12.700775470234843</x:v>
      </x:c>
      <x:c r="K133" s="60" t="n">
        <x:f>A133-J133</x:f>
        <x:v>0.2992245297651568</x:v>
      </x:c>
      <x:c r="L133" s="58" t="n">
        <x:f>K133^2</x:f>
        <x:v>0.0895353192131792</x:v>
      </x:c>
    </x:row>
    <x:row r="134">
      <x:c r="A134" s="113" t="n">
        <x:v>12</x:v>
      </x:c>
      <x:c r="B134" s="60" t="n">
        <x:v>10</x:v>
      </x:c>
      <x:c r="C134" s="60" t="n">
        <x:v>11</x:v>
      </x:c>
      <x:c r="D134" s="60" t="n">
        <x:v>3</x:v>
      </x:c>
      <x:c r="E134" s="60" t="n">
        <x:v>0</x:v>
      </x:c>
      <x:c r="F134" s="60" t="n">
        <x:v>0</x:v>
      </x:c>
      <x:c r="G134" s="60" t="n">
        <x:v>15</x:v>
      </x:c>
      <x:c r="H134" s="60" t="n">
        <x:v>3</x:v>
      </x:c>
      <x:c r="I134" s="60" t="n">
        <x:v>4</x:v>
      </x:c>
      <x:c r="J134" s="60" t="n">
        <x:f>'Unstandardized Coefficients'!$B$4+'Unstandardized Coefficients'!$B$5*B134+'Unstandardized Coefficients'!$B$6*C134+'Unstandardized Coefficients'!$B$7*D134+'Unstandardized Coefficients'!$B$8*E134+'Unstandardized Coefficients'!$B$9*F134+'Unstandardized Coefficients'!$B$10*G134+'Unstandardized Coefficients'!$B$11*H134+'Unstandardized Coefficients'!$B$12*I134</x:f>
        <x:v>11.249118690907459</x:v>
      </x:c>
      <x:c r="K134" s="60" t="n">
        <x:f>A134-J134</x:f>
        <x:v>0.7508813090925415</x:v>
      </x:c>
      <x:c r="L134" s="58" t="n">
        <x:f>K134^2</x:f>
        <x:v>0.5638227403445288</x:v>
      </x:c>
    </x:row>
    <x:row r="135">
      <x:c r="A135" s="113" t="n">
        <x:v>8</x:v>
      </x:c>
      <x:c r="B135" s="60" t="n">
        <x:v>10</x:v>
      </x:c>
      <x:c r="C135" s="60" t="n">
        <x:v>9</x:v>
      </x:c>
      <x:c r="D135" s="60" t="n">
        <x:v>2</x:v>
      </x:c>
      <x:c r="E135" s="60" t="n">
        <x:v>3</x:v>
      </x:c>
      <x:c r="F135" s="60" t="n">
        <x:v>10</x:v>
      </x:c>
      <x:c r="G135" s="60" t="n">
        <x:v>18</x:v>
      </x:c>
      <x:c r="H135" s="60" t="n">
        <x:v>2</x:v>
      </x:c>
      <x:c r="I135" s="60" t="n">
        <x:v>1</x:v>
      </x:c>
      <x:c r="J135" s="60" t="n">
        <x:f>'Unstandardized Coefficients'!$B$4+'Unstandardized Coefficients'!$B$5*B135+'Unstandardized Coefficients'!$B$6*C135+'Unstandardized Coefficients'!$B$7*D135+'Unstandardized Coefficients'!$B$8*E135+'Unstandardized Coefficients'!$B$9*F135+'Unstandardized Coefficients'!$B$10*G135+'Unstandardized Coefficients'!$B$11*H135+'Unstandardized Coefficients'!$B$12*I135</x:f>
        <x:v>8.951340412233192</x:v>
      </x:c>
      <x:c r="K135" s="60" t="n">
        <x:f>A135-J135</x:f>
        <x:v>-0.9513404122331917</x:v>
      </x:c>
      <x:c r="L135" s="58" t="n">
        <x:f>K135^2</x:f>
        <x:v>0.905048579948019</x:v>
      </x:c>
    </x:row>
    <x:row r="136">
      <x:c r="A136" s="113" t="n">
        <x:v>11</x:v>
      </x:c>
      <x:c r="B136" s="60" t="n">
        <x:v>11</x:v>
      </x:c>
      <x:c r="C136" s="60" t="n">
        <x:v>10</x:v>
      </x:c>
      <x:c r="D136" s="60" t="n">
        <x:v>1</x:v>
      </x:c>
      <x:c r="E136" s="60" t="n">
        <x:v>0</x:v>
      </x:c>
      <x:c r="F136" s="60" t="n">
        <x:v>8</x:v>
      </x:c>
      <x:c r="G136" s="60" t="n">
        <x:v>17</x:v>
      </x:c>
      <x:c r="H136" s="60" t="n">
        <x:v>2</x:v>
      </x:c>
      <x:c r="I136" s="60" t="n">
        <x:v>1</x:v>
      </x:c>
      <x:c r="J136" s="60" t="n">
        <x:f>'Unstandardized Coefficients'!$B$4+'Unstandardized Coefficients'!$B$5*B136+'Unstandardized Coefficients'!$B$6*C136+'Unstandardized Coefficients'!$B$7*D136+'Unstandardized Coefficients'!$B$8*E136+'Unstandardized Coefficients'!$B$9*F136+'Unstandardized Coefficients'!$B$10*G136+'Unstandardized Coefficients'!$B$11*H136+'Unstandardized Coefficients'!$B$12*I136</x:f>
        <x:v>10.520786712056129</x:v>
      </x:c>
      <x:c r="K136" s="60" t="n">
        <x:f>A136-J136</x:f>
        <x:v>0.4792132879438711</x:v>
      </x:c>
      <x:c r="L136" s="58" t="n">
        <x:f>K136^2</x:f>
        <x:v>0.2296453753419755</x:v>
      </x:c>
    </x:row>
    <x:row r="137">
      <x:c r="A137" s="113" t="n">
        <x:v>13</x:v>
      </x:c>
      <x:c r="B137" s="60" t="n">
        <x:v>11</x:v>
      </x:c>
      <x:c r="C137" s="60" t="n">
        <x:v>12</x:v>
      </x:c>
      <x:c r="D137" s="60" t="n">
        <x:v>1</x:v>
      </x:c>
      <x:c r="E137" s="60" t="n">
        <x:v>0</x:v>
      </x:c>
      <x:c r="F137" s="60" t="n">
        <x:v>6</x:v>
      </x:c>
      <x:c r="G137" s="60" t="n">
        <x:v>15</x:v>
      </x:c>
      <x:c r="H137" s="60" t="n">
        <x:v>1</x:v>
      </x:c>
      <x:c r="I137" s="60" t="n">
        <x:v>1</x:v>
      </x:c>
      <x:c r="J137" s="60" t="n">
        <x:f>'Unstandardized Coefficients'!$B$4+'Unstandardized Coefficients'!$B$5*B137+'Unstandardized Coefficients'!$B$6*C137+'Unstandardized Coefficients'!$B$7*D137+'Unstandardized Coefficients'!$B$8*E137+'Unstandardized Coefficients'!$B$9*F137+'Unstandardized Coefficients'!$B$10*G137+'Unstandardized Coefficients'!$B$11*H137+'Unstandardized Coefficients'!$B$12*I137</x:f>
        <x:v>12.244457580391687</x:v>
      </x:c>
      <x:c r="K137" s="60" t="n">
        <x:f>A137-J137</x:f>
        <x:v>0.7555424196083127</x:v>
      </x:c>
      <x:c r="L137" s="58" t="n">
        <x:f>K137^2</x:f>
        <x:v>0.5708443478275836</x:v>
      </x:c>
    </x:row>
    <x:row r="138">
      <x:c r="A138" s="113" t="n">
        <x:v>12</x:v>
      </x:c>
      <x:c r="B138" s="60" t="n">
        <x:v>13</x:v>
      </x:c>
      <x:c r="C138" s="60" t="n">
        <x:v>12</x:v>
      </x:c>
      <x:c r="D138" s="60" t="n">
        <x:v>1</x:v>
      </x:c>
      <x:c r="E138" s="60" t="n">
        <x:v>0</x:v>
      </x:c>
      <x:c r="F138" s="60" t="n">
        <x:v>2</x:v>
      </x:c>
      <x:c r="G138" s="60" t="n">
        <x:v>17</x:v>
      </x:c>
      <x:c r="H138" s="60" t="n">
        <x:v>2</x:v>
      </x:c>
      <x:c r="I138" s="60" t="n">
        <x:v>2</x:v>
      </x:c>
      <x:c r="J138" s="60" t="n">
        <x:f>'Unstandardized Coefficients'!$B$4+'Unstandardized Coefficients'!$B$5*B138+'Unstandardized Coefficients'!$B$6*C138+'Unstandardized Coefficients'!$B$7*D138+'Unstandardized Coefficients'!$B$8*E138+'Unstandardized Coefficients'!$B$9*F138+'Unstandardized Coefficients'!$B$10*G138+'Unstandardized Coefficients'!$B$11*H138+'Unstandardized Coefficients'!$B$12*I138</x:f>
        <x:v>12.462647955463</x:v>
      </x:c>
      <x:c r="K138" s="60" t="n">
        <x:f>A138-J138</x:f>
        <x:v>-0.46264795546299986</x:v>
      </x:c>
      <x:c r="L138" s="58" t="n">
        <x:f>K138^2</x:f>
        <x:v>0.2140431306940939</x:v>
      </x:c>
    </x:row>
    <x:row r="139">
      <x:c r="A139" s="113" t="n">
        <x:v>14</x:v>
      </x:c>
      <x:c r="B139" s="60" t="n">
        <x:v>15</x:v>
      </x:c>
      <x:c r="C139" s="60" t="n">
        <x:v>13</x:v>
      </x:c>
      <x:c r="D139" s="60" t="n">
        <x:v>1</x:v>
      </x:c>
      <x:c r="E139" s="60" t="n">
        <x:v>0</x:v>
      </x:c>
      <x:c r="F139" s="60" t="n">
        <x:v>12</x:v>
      </x:c>
      <x:c r="G139" s="60" t="n">
        <x:v>16</x:v>
      </x:c>
      <x:c r="H139" s="60" t="n">
        <x:v>3</x:v>
      </x:c>
      <x:c r="I139" s="60" t="n">
        <x:v>4</x:v>
      </x:c>
      <x:c r="J139" s="60" t="n">
        <x:f>'Unstandardized Coefficients'!$B$4+'Unstandardized Coefficients'!$B$5*B139+'Unstandardized Coefficients'!$B$6*C139+'Unstandardized Coefficients'!$B$7*D139+'Unstandardized Coefficients'!$B$8*E139+'Unstandardized Coefficients'!$B$9*F139+'Unstandardized Coefficients'!$B$10*G139+'Unstandardized Coefficients'!$B$11*H139+'Unstandardized Coefficients'!$B$12*I139</x:f>
        <x:v>13.83828299663792</x:v>
      </x:c>
      <x:c r="K139" s="60" t="n">
        <x:f>A139-J139</x:f>
        <x:v>0.16171700336207984</x:v>
      </x:c>
      <x:c r="L139" s="58" t="n">
        <x:f>K139^2</x:f>
        <x:v>0.02615238917641094</x:v>
      </x:c>
    </x:row>
    <x:row r="140">
      <x:c r="A140" s="113" t="n">
        <x:v>11</x:v>
      </x:c>
      <x:c r="B140" s="60" t="n">
        <x:v>9</x:v>
      </x:c>
      <x:c r="C140" s="60" t="n">
        <x:v>9</x:v>
      </x:c>
      <x:c r="D140" s="60" t="n">
        <x:v>1</x:v>
      </x:c>
      <x:c r="E140" s="60" t="n">
        <x:v>0</x:v>
      </x:c>
      <x:c r="F140" s="60" t="n">
        <x:v>4</x:v>
      </x:c>
      <x:c r="G140" s="60" t="n">
        <x:v>16</x:v>
      </x:c>
      <x:c r="H140" s="60" t="n">
        <x:v>2</x:v>
      </x:c>
      <x:c r="I140" s="60" t="n">
        <x:v>1</x:v>
      </x:c>
      <x:c r="J140" s="60" t="n">
        <x:f>'Unstandardized Coefficients'!$B$4+'Unstandardized Coefficients'!$B$5*B140+'Unstandardized Coefficients'!$B$6*C140+'Unstandardized Coefficients'!$B$7*D140+'Unstandardized Coefficients'!$B$8*E140+'Unstandardized Coefficients'!$B$9*F140+'Unstandardized Coefficients'!$B$10*G140+'Unstandardized Coefficients'!$B$11*H140+'Unstandardized Coefficients'!$B$12*I140</x:f>
        <x:v>9.23545240500644</x:v>
      </x:c>
      <x:c r="K140" s="60" t="n">
        <x:f>A140-J140</x:f>
        <x:v>1.7645475949935605</x:v>
      </x:c>
      <x:c r="L140" s="58" t="n">
        <x:f>K140^2</x:f>
        <x:v>3.1136282149975583</x:v>
      </x:c>
    </x:row>
    <x:row r="141">
      <x:c r="A141" s="113" t="n">
        <x:v>11</x:v>
      </x:c>
      <x:c r="B141" s="60" t="n">
        <x:v>13</x:v>
      </x:c>
      <x:c r="C141" s="60" t="n">
        <x:v>11</x:v>
      </x:c>
      <x:c r="D141" s="60" t="n">
        <x:v>1</x:v>
      </x:c>
      <x:c r="E141" s="60" t="n">
        <x:v>1</x:v>
      </x:c>
      <x:c r="F141" s="60" t="n">
        <x:v>12</x:v>
      </x:c>
      <x:c r="G141" s="60" t="n">
        <x:v>16</x:v>
      </x:c>
      <x:c r="H141" s="60" t="n">
        <x:v>2</x:v>
      </x:c>
      <x:c r="I141" s="60" t="n">
        <x:v>2</x:v>
      </x:c>
      <x:c r="J141" s="60" t="n">
        <x:f>'Unstandardized Coefficients'!$B$4+'Unstandardized Coefficients'!$B$5*B141+'Unstandardized Coefficients'!$B$6*C141+'Unstandardized Coefficients'!$B$7*D141+'Unstandardized Coefficients'!$B$8*E141+'Unstandardized Coefficients'!$B$9*F141+'Unstandardized Coefficients'!$B$10*G141+'Unstandardized Coefficients'!$B$11*H141+'Unstandardized Coefficients'!$B$12*I141</x:f>
        <x:v>11.547414183372199</x:v>
      </x:c>
      <x:c r="K141" s="60" t="n">
        <x:f>A141-J141</x:f>
        <x:v>-0.547414183372199</x:v>
      </x:c>
      <x:c r="L141" s="58" t="n">
        <x:f>K141^2</x:f>
        <x:v>0.29966228815705154</x:v>
      </x:c>
    </x:row>
    <x:row r="142">
      <x:c r="A142" s="113" t="n">
        <x:v>11</x:v>
      </x:c>
      <x:c r="B142" s="60" t="n">
        <x:v>12</x:v>
      </x:c>
      <x:c r="C142" s="60" t="n">
        <x:v>11</x:v>
      </x:c>
      <x:c r="D142" s="60" t="n">
        <x:v>2</x:v>
      </x:c>
      <x:c r="E142" s="60" t="n">
        <x:v>0</x:v>
      </x:c>
      <x:c r="F142" s="60" t="n">
        <x:v>2</x:v>
      </x:c>
      <x:c r="G142" s="60" t="n">
        <x:v>15</x:v>
      </x:c>
      <x:c r="H142" s="60" t="n">
        <x:v>3</x:v>
      </x:c>
      <x:c r="I142" s="60" t="n">
        <x:v>4</x:v>
      </x:c>
      <x:c r="J142" s="60" t="n">
        <x:f>'Unstandardized Coefficients'!$B$4+'Unstandardized Coefficients'!$B$5*B142+'Unstandardized Coefficients'!$B$6*C142+'Unstandardized Coefficients'!$B$7*D142+'Unstandardized Coefficients'!$B$8*E142+'Unstandardized Coefficients'!$B$9*F142+'Unstandardized Coefficients'!$B$10*G142+'Unstandardized Coefficients'!$B$11*H142+'Unstandardized Coefficients'!$B$12*I142</x:f>
        <x:v>11.484804275371651</x:v>
      </x:c>
      <x:c r="K142" s="60" t="n">
        <x:f>A142-J142</x:f>
        <x:v>-0.48480427537165127</x:v>
      </x:c>
      <x:c r="L142" s="58" t="n">
        <x:f>K142^2</x:f>
        <x:v>0.2350351854186319</x:v>
      </x:c>
    </x:row>
    <x:row r="143">
      <x:c r="A143" s="113" t="n">
        <x:v>15</x:v>
      </x:c>
      <x:c r="B143" s="60" t="n">
        <x:v>13</x:v>
      </x:c>
      <x:c r="C143" s="60" t="n">
        <x:v>14</x:v>
      </x:c>
      <x:c r="D143" s="60" t="n">
        <x:v>3</x:v>
      </x:c>
      <x:c r="E143" s="60" t="n">
        <x:v>0</x:v>
      </x:c>
      <x:c r="F143" s="60" t="n">
        <x:v>4</x:v>
      </x:c>
      <x:c r="G143" s="60" t="n">
        <x:v>15</x:v>
      </x:c>
      <x:c r="H143" s="60" t="n">
        <x:v>4</x:v>
      </x:c>
      <x:c r="I143" s="60" t="n">
        <x:v>4</x:v>
      </x:c>
      <x:c r="J143" s="60" t="n">
        <x:f>'Unstandardized Coefficients'!$B$4+'Unstandardized Coefficients'!$B$5*B143+'Unstandardized Coefficients'!$B$6*C143+'Unstandardized Coefficients'!$B$7*D143+'Unstandardized Coefficients'!$B$8*E143+'Unstandardized Coefficients'!$B$9*F143+'Unstandardized Coefficients'!$B$10*G143+'Unstandardized Coefficients'!$B$11*H143+'Unstandardized Coefficients'!$B$12*I143</x:f>
        <x:v>14.379827773812812</x:v>
      </x:c>
      <x:c r="K143" s="60" t="n">
        <x:f>A143-J143</x:f>
        <x:v>0.6201722261871883</x:v>
      </x:c>
      <x:c r="L143" s="58" t="n">
        <x:f>K143^2</x:f>
        <x:v>0.384613590133973</x:v>
      </x:c>
    </x:row>
    <x:row r="144">
      <x:c r="A144" s="113" t="n">
        <x:v>10</x:v>
      </x:c>
      <x:c r="B144" s="60" t="n">
        <x:v>10</x:v>
      </x:c>
      <x:c r="C144" s="60" t="n">
        <x:v>9</x:v>
      </x:c>
      <x:c r="D144" s="60" t="n">
        <x:v>2</x:v>
      </x:c>
      <x:c r="E144" s="60" t="n">
        <x:v>0</x:v>
      </x:c>
      <x:c r="F144" s="60" t="n">
        <x:v>2</x:v>
      </x:c>
      <x:c r="G144" s="60" t="n">
        <x:v>17</x:v>
      </x:c>
      <x:c r="H144" s="60" t="n">
        <x:v>3</x:v>
      </x:c>
      <x:c r="I144" s="60" t="n">
        <x:v>4</x:v>
      </x:c>
      <x:c r="J144" s="60" t="n">
        <x:f>'Unstandardized Coefficients'!$B$4+'Unstandardized Coefficients'!$B$5*B144+'Unstandardized Coefficients'!$B$6*C144+'Unstandardized Coefficients'!$B$7*D144+'Unstandardized Coefficients'!$B$8*E144+'Unstandardized Coefficients'!$B$9*F144+'Unstandardized Coefficients'!$B$10*G144+'Unstandardized Coefficients'!$B$11*H144+'Unstandardized Coefficients'!$B$12*I144</x:f>
        <x:v>9.473767172775934</x:v>
      </x:c>
      <x:c r="K144" s="60" t="n">
        <x:f>A144-J144</x:f>
        <x:v>0.5262328272240655</x:v>
      </x:c>
      <x:c r="L144" s="58" t="n">
        <x:f>K144^2</x:f>
        <x:v>0.27692098844823315</x:v>
      </x:c>
    </x:row>
    <x:row r="145">
      <x:c r="A145" s="113" t="n">
        <x:v>13</x:v>
      </x:c>
      <x:c r="B145" s="60" t="n">
        <x:v>14</x:v>
      </x:c>
      <x:c r="C145" s="60" t="n">
        <x:v>13</x:v>
      </x:c>
      <x:c r="D145" s="60" t="n">
        <x:v>2</x:v>
      </x:c>
      <x:c r="E145" s="60" t="n">
        <x:v>0</x:v>
      </x:c>
      <x:c r="F145" s="60" t="n">
        <x:v>0</x:v>
      </x:c>
      <x:c r="G145" s="60" t="n">
        <x:v>16</x:v>
      </x:c>
      <x:c r="H145" s="60" t="n">
        <x:v>1</x:v>
      </x:c>
      <x:c r="I145" s="60" t="n">
        <x:v>1</x:v>
      </x:c>
      <x:c r="J145" s="60" t="n">
        <x:f>'Unstandardized Coefficients'!$B$4+'Unstandardized Coefficients'!$B$5*B145+'Unstandardized Coefficients'!$B$6*C145+'Unstandardized Coefficients'!$B$7*D145+'Unstandardized Coefficients'!$B$8*E145+'Unstandardized Coefficients'!$B$9*F145+'Unstandardized Coefficients'!$B$10*G145+'Unstandardized Coefficients'!$B$11*H145+'Unstandardized Coefficients'!$B$12*I145</x:f>
        <x:v>13.542200057835407</x:v>
      </x:c>
      <x:c r="K145" s="60" t="n">
        <x:f>A145-J145</x:f>
        <x:v>-0.5422000578354069</x:v>
      </x:c>
      <x:c r="L145" s="58" t="n">
        <x:f>K145^2</x:f>
        <x:v>0.2939809027167186</x:v>
      </x:c>
    </x:row>
    <x:row r="146">
      <x:c r="A146" s="113" t="n">
        <x:v>12</x:v>
      </x:c>
      <x:c r="B146" s="60" t="n">
        <x:v>11</x:v>
      </x:c>
      <x:c r="C146" s="60" t="n">
        <x:v>11</x:v>
      </x:c>
      <x:c r="D146" s="60" t="n">
        <x:v>1</x:v>
      </x:c>
      <x:c r="E146" s="60" t="n">
        <x:v>0</x:v>
      </x:c>
      <x:c r="F146" s="60" t="n">
        <x:v>2</x:v>
      </x:c>
      <x:c r="G146" s="60" t="n">
        <x:v>18</x:v>
      </x:c>
      <x:c r="H146" s="60" t="n">
        <x:v>3</x:v>
      </x:c>
      <x:c r="I146" s="60" t="n">
        <x:v>1</x:v>
      </x:c>
      <x:c r="J146" s="60" t="n">
        <x:f>'Unstandardized Coefficients'!$B$4+'Unstandardized Coefficients'!$B$5*B146+'Unstandardized Coefficients'!$B$6*C146+'Unstandardized Coefficients'!$B$7*D146+'Unstandardized Coefficients'!$B$8*E146+'Unstandardized Coefficients'!$B$9*F146+'Unstandardized Coefficients'!$B$10*G146+'Unstandardized Coefficients'!$B$11*H146+'Unstandardized Coefficients'!$B$12*I146</x:f>
        <x:v>11.246756247934414</x:v>
      </x:c>
      <x:c r="K146" s="60" t="n">
        <x:f>A146-J146</x:f>
        <x:v>0.7532437520655861</x:v>
      </x:c>
      <x:c r="L146" s="58" t="n">
        <x:f>K146^2</x:f>
        <x:v>0.5673761500258422</x:v>
      </x:c>
    </x:row>
    <x:row r="147">
      <x:c r="A147" s="113" t="n">
        <x:v>11</x:v>
      </x:c>
      <x:c r="B147" s="60" t="n">
        <x:v>12</x:v>
      </x:c>
      <x:c r="C147" s="60" t="n">
        <x:v>11</x:v>
      </x:c>
      <x:c r="D147" s="60" t="n">
        <x:v>3</x:v>
      </x:c>
      <x:c r="E147" s="60" t="n">
        <x:v>0</x:v>
      </x:c>
      <x:c r="F147" s="60" t="n">
        <x:v>10</x:v>
      </x:c>
      <x:c r="G147" s="60" t="n">
        <x:v>18</x:v>
      </x:c>
      <x:c r="H147" s="60" t="n">
        <x:v>3</x:v>
      </x:c>
      <x:c r="I147" s="60" t="n">
        <x:v>2</x:v>
      </x:c>
      <x:c r="J147" s="60" t="n">
        <x:f>'Unstandardized Coefficients'!$B$4+'Unstandardized Coefficients'!$B$5*B147+'Unstandardized Coefficients'!$B$6*C147+'Unstandardized Coefficients'!$B$7*D147+'Unstandardized Coefficients'!$B$8*E147+'Unstandardized Coefficients'!$B$9*F147+'Unstandardized Coefficients'!$B$10*G147+'Unstandardized Coefficients'!$B$11*H147+'Unstandardized Coefficients'!$B$12*I147</x:f>
        <x:v>11.787538089675156</x:v>
      </x:c>
      <x:c r="K147" s="60" t="n">
        <x:f>A147-J147</x:f>
        <x:v>-0.7875380896751558</x:v>
      </x:c>
      <x:c r="L147" s="58" t="n">
        <x:f>K147^2</x:f>
        <x:v>0.6202162426891937</x:v>
      </x:c>
    </x:row>
    <x:row r="148">
      <x:c r="A148" s="113" t="n">
        <x:v>11</x:v>
      </x:c>
      <x:c r="B148" s="60" t="n">
        <x:v>12</x:v>
      </x:c>
      <x:c r="C148" s="60" t="n">
        <x:v>11</x:v>
      </x:c>
      <x:c r="D148" s="60" t="n">
        <x:v>1</x:v>
      </x:c>
      <x:c r="E148" s="60" t="n">
        <x:v>0</x:v>
      </x:c>
      <x:c r="F148" s="60" t="n">
        <x:v>8</x:v>
      </x:c>
      <x:c r="G148" s="60" t="n">
        <x:v>16</x:v>
      </x:c>
      <x:c r="H148" s="60" t="n">
        <x:v>1</x:v>
      </x:c>
      <x:c r="I148" s="60" t="n">
        <x:v>1</x:v>
      </x:c>
      <x:c r="J148" s="60" t="n">
        <x:f>'Unstandardized Coefficients'!$B$4+'Unstandardized Coefficients'!$B$5*B148+'Unstandardized Coefficients'!$B$6*C148+'Unstandardized Coefficients'!$B$7*D148+'Unstandardized Coefficients'!$B$8*E148+'Unstandardized Coefficients'!$B$9*F148+'Unstandardized Coefficients'!$B$10*G148+'Unstandardized Coefficients'!$B$11*H148+'Unstandardized Coefficients'!$B$12*I148</x:f>
        <x:v>11.571256414347154</x:v>
      </x:c>
      <x:c r="K148" s="60" t="n">
        <x:f>A148-J148</x:f>
        <x:v>-0.5712564143471539</x:v>
      </x:c>
      <x:c r="L148" s="58" t="n">
        <x:f>K148^2</x:f>
        <x:v>0.3263338909327672</x:v>
      </x:c>
    </x:row>
    <x:row r="149">
      <x:c r="A149" s="113" t="n">
        <x:v>10</x:v>
      </x:c>
      <x:c r="B149" s="60" t="n">
        <x:v>9</x:v>
      </x:c>
      <x:c r="C149" s="60" t="n">
        <x:v>9</x:v>
      </x:c>
      <x:c r="D149" s="60" t="n">
        <x:v>1</x:v>
      </x:c>
      <x:c r="E149" s="60" t="n">
        <x:v>0</x:v>
      </x:c>
      <x:c r="F149" s="60" t="n">
        <x:v>4</x:v>
      </x:c>
      <x:c r="G149" s="60" t="n">
        <x:v>16</x:v>
      </x:c>
      <x:c r="H149" s="60" t="n">
        <x:v>3</x:v>
      </x:c>
      <x:c r="I149" s="60" t="n">
        <x:v>3</x:v>
      </x:c>
      <x:c r="J149" s="60" t="n">
        <x:f>'Unstandardized Coefficients'!$B$4+'Unstandardized Coefficients'!$B$5*B149+'Unstandardized Coefficients'!$B$6*C149+'Unstandardized Coefficients'!$B$7*D149+'Unstandardized Coefficients'!$B$8*E149+'Unstandardized Coefficients'!$B$9*F149+'Unstandardized Coefficients'!$B$10*G149+'Unstandardized Coefficients'!$B$11*H149+'Unstandardized Coefficients'!$B$12*I149</x:f>
        <x:v>9.234551937966309</x:v>
      </x:c>
      <x:c r="K149" s="60" t="n">
        <x:f>A149-J149</x:f>
        <x:v>0.7654480620336912</x:v>
      </x:c>
      <x:c r="L149" s="58" t="n">
        <x:f>K149^2</x:f>
        <x:v>0.5859107356711336</x:v>
      </x:c>
    </x:row>
    <x:row r="150">
      <x:c r="A150" s="113" t="n">
        <x:v>10</x:v>
      </x:c>
      <x:c r="B150" s="60" t="n">
        <x:v>10</x:v>
      </x:c>
      <x:c r="C150" s="60" t="n">
        <x:v>10</x:v>
      </x:c>
      <x:c r="D150" s="60" t="n">
        <x:v>2</x:v>
      </x:c>
      <x:c r="E150" s="60" t="n">
        <x:v>2</x:v>
      </x:c>
      <x:c r="F150" s="60" t="n">
        <x:v>0</x:v>
      </x:c>
      <x:c r="G150" s="60" t="n">
        <x:v>16</x:v>
      </x:c>
      <x:c r="H150" s="60" t="n">
        <x:v>1</x:v>
      </x:c>
      <x:c r="I150" s="60" t="n">
        <x:v>1</x:v>
      </x:c>
      <x:c r="J150" s="60" t="n">
        <x:f>'Unstandardized Coefficients'!$B$4+'Unstandardized Coefficients'!$B$5*B150+'Unstandardized Coefficients'!$B$6*C150+'Unstandardized Coefficients'!$B$7*D150+'Unstandardized Coefficients'!$B$8*E150+'Unstandardized Coefficients'!$B$9*F150+'Unstandardized Coefficients'!$B$10*G150+'Unstandardized Coefficients'!$B$11*H150+'Unstandardized Coefficients'!$B$12*I150</x:f>
        <x:v>9.843468872774674</x:v>
      </x:c>
      <x:c r="K150" s="60" t="n">
        <x:f>A150-J150</x:f>
        <x:v>0.15653112722532647</x:v>
      </x:c>
      <x:c r="L150" s="58" t="n">
        <x:f>K150^2</x:f>
        <x:v>0.02450199379043134</x:v>
      </x:c>
    </x:row>
    <x:row r="151">
      <x:c r="A151" s="113" t="n">
        <x:v>14</x:v>
      </x:c>
      <x:c r="B151" s="60" t="n">
        <x:v>13</x:v>
      </x:c>
      <x:c r="C151" s="60" t="n">
        <x:v>14</x:v>
      </x:c>
      <x:c r="D151" s="60" t="n">
        <x:v>1</x:v>
      </x:c>
      <x:c r="E151" s="60" t="n">
        <x:v>0</x:v>
      </x:c>
      <x:c r="F151" s="60" t="n">
        <x:v>6</x:v>
      </x:c>
      <x:c r="G151" s="60" t="n">
        <x:v>15</x:v>
      </x:c>
      <x:c r="H151" s="60" t="n">
        <x:v>4</x:v>
      </x:c>
      <x:c r="I151" s="60" t="n">
        <x:v>4</x:v>
      </x:c>
      <x:c r="J151" s="60" t="n">
        <x:f>'Unstandardized Coefficients'!$B$4+'Unstandardized Coefficients'!$B$5*B151+'Unstandardized Coefficients'!$B$6*C151+'Unstandardized Coefficients'!$B$7*D151+'Unstandardized Coefficients'!$B$8*E151+'Unstandardized Coefficients'!$B$9*F151+'Unstandardized Coefficients'!$B$10*G151+'Unstandardized Coefficients'!$B$11*H151+'Unstandardized Coefficients'!$B$12*I151</x:f>
        <x:v>14.23208823096578</x:v>
      </x:c>
      <x:c r="K151" s="60" t="n">
        <x:f>A151-J151</x:f>
        <x:v>-0.2320882309657808</x:v>
      </x:c>
      <x:c r="L151" s="58" t="n">
        <x:f>K151^2</x:f>
        <x:v>0.053864946952825614</x:v>
      </x:c>
    </x:row>
    <x:row r="152">
      <x:c r="A152" s="113" t="n">
        <x:v>9</x:v>
      </x:c>
      <x:c r="B152" s="60" t="n">
        <x:v>8</x:v>
      </x:c>
      <x:c r="C152" s="60" t="n">
        <x:v>9</x:v>
      </x:c>
      <x:c r="D152" s="60" t="n">
        <x:v>1</x:v>
      </x:c>
      <x:c r="E152" s="60" t="n">
        <x:v>1</x:v>
      </x:c>
      <x:c r="F152" s="60" t="n">
        <x:v>2</x:v>
      </x:c>
      <x:c r="G152" s="60" t="n">
        <x:v>15</x:v>
      </x:c>
      <x:c r="H152" s="60" t="n">
        <x:v>1</x:v>
      </x:c>
      <x:c r="I152" s="60" t="n">
        <x:v>1</x:v>
      </x:c>
      <x:c r="J152" s="60" t="n">
        <x:f>'Unstandardized Coefficients'!$B$4+'Unstandardized Coefficients'!$B$5*B152+'Unstandardized Coefficients'!$B$6*C152+'Unstandardized Coefficients'!$B$7*D152+'Unstandardized Coefficients'!$B$8*E152+'Unstandardized Coefficients'!$B$9*F152+'Unstandardized Coefficients'!$B$10*G152+'Unstandardized Coefficients'!$B$11*H152+'Unstandardized Coefficients'!$B$12*I152</x:f>
        <x:v>8.833436143811355</x:v>
      </x:c>
      <x:c r="K152" s="60" t="n">
        <x:f>A152-J152</x:f>
        <x:v>0.16656385618864533</x:v>
      </x:c>
      <x:c r="L152" s="58" t="n">
        <x:f>K152^2</x:f>
        <x:v>0.027743518188431723</x:v>
      </x:c>
    </x:row>
    <x:row r="153">
      <x:c r="A153" s="113" t="n">
        <x:v>11</x:v>
      </x:c>
      <x:c r="B153" s="60" t="n">
        <x:v>9</x:v>
      </x:c>
      <x:c r="C153" s="60" t="n">
        <x:v>11</x:v>
      </x:c>
      <x:c r="D153" s="60" t="n">
        <x:v>4</x:v>
      </x:c>
      <x:c r="E153" s="60" t="n">
        <x:v>0</x:v>
      </x:c>
      <x:c r="F153" s="60" t="n">
        <x:v>6</x:v>
      </x:c>
      <x:c r="G153" s="60" t="n">
        <x:v>15</x:v>
      </x:c>
      <x:c r="H153" s="60" t="n">
        <x:v>4</x:v>
      </x:c>
      <x:c r="I153" s="60" t="n">
        <x:v>3</x:v>
      </x:c>
      <x:c r="J153" s="60" t="n">
        <x:f>'Unstandardized Coefficients'!$B$4+'Unstandardized Coefficients'!$B$5*B153+'Unstandardized Coefficients'!$B$6*C153+'Unstandardized Coefficients'!$B$7*D153+'Unstandardized Coefficients'!$B$8*E153+'Unstandardized Coefficients'!$B$9*F153+'Unstandardized Coefficients'!$B$10*G153+'Unstandardized Coefficients'!$B$11*H153+'Unstandardized Coefficients'!$B$12*I153</x:f>
        <x:v>11.271949511659548</x:v>
      </x:c>
      <x:c r="K153" s="60" t="n">
        <x:f>A153-J153</x:f>
        <x:v>-0.27194951165954784</x:v>
      </x:c>
      <x:c r="L153" s="58" t="n">
        <x:f>K153^2</x:f>
        <x:v>0.07395653689186654</x:v>
      </x:c>
    </x:row>
    <x:row r="154">
      <x:c r="A154" s="113" t="n">
        <x:v>9</x:v>
      </x:c>
      <x:c r="B154" s="60" t="n">
        <x:v>9</x:v>
      </x:c>
      <x:c r="C154" s="60" t="n">
        <x:v>8</x:v>
      </x:c>
      <x:c r="D154" s="60" t="n">
        <x:v>2</x:v>
      </x:c>
      <x:c r="E154" s="60" t="n">
        <x:v>0</x:v>
      </x:c>
      <x:c r="F154" s="60" t="n">
        <x:v>24</x:v>
      </x:c>
      <x:c r="G154" s="60" t="n">
        <x:v>15</x:v>
      </x:c>
      <x:c r="H154" s="60" t="n">
        <x:v>3</x:v>
      </x:c>
      <x:c r="I154" s="60" t="n">
        <x:v>3</x:v>
      </x:c>
      <x:c r="J154" s="60" t="n">
        <x:f>'Unstandardized Coefficients'!$B$4+'Unstandardized Coefficients'!$B$5*B154+'Unstandardized Coefficients'!$B$6*C154+'Unstandardized Coefficients'!$B$7*D154+'Unstandardized Coefficients'!$B$8*E154+'Unstandardized Coefficients'!$B$9*F154+'Unstandardized Coefficients'!$B$10*G154+'Unstandardized Coefficients'!$B$11*H154+'Unstandardized Coefficients'!$B$12*I154</x:f>
        <x:v>8.878931463002598</x:v>
      </x:c>
      <x:c r="K154" s="60" t="n">
        <x:f>A154-J154</x:f>
        <x:v>0.12106853699740228</x:v>
      </x:c>
      <x:c r="L154" s="58" t="n">
        <x:f>K154^2</x:f>
        <x:v>0.014657590650691363</x:v>
      </x:c>
    </x:row>
    <x:row r="155">
      <x:c r="A155" s="113" t="n">
        <x:v>13</x:v>
      </x:c>
      <x:c r="B155" s="60" t="n">
        <x:v>15</x:v>
      </x:c>
      <x:c r="C155" s="60" t="n">
        <x:v>13</x:v>
      </x:c>
      <x:c r="D155" s="60" t="n">
        <x:v>3</x:v>
      </x:c>
      <x:c r="E155" s="60" t="n">
        <x:v>0</x:v>
      </x:c>
      <x:c r="F155" s="60" t="n">
        <x:v>0</x:v>
      </x:c>
      <x:c r="G155" s="60" t="n">
        <x:v>16</x:v>
      </x:c>
      <x:c r="H155" s="60" t="n">
        <x:v>4</x:v>
      </x:c>
      <x:c r="I155" s="60" t="n">
        <x:v>4</x:v>
      </x:c>
      <x:c r="J155" s="60" t="n">
        <x:f>'Unstandardized Coefficients'!$B$4+'Unstandardized Coefficients'!$B$5*B155+'Unstandardized Coefficients'!$B$6*C155+'Unstandardized Coefficients'!$B$7*D155+'Unstandardized Coefficients'!$B$8*E155+'Unstandardized Coefficients'!$B$9*F155+'Unstandardized Coefficients'!$B$10*G155+'Unstandardized Coefficients'!$B$11*H155+'Unstandardized Coefficients'!$B$12*I155</x:f>
        <x:v>13.713451094835639</x:v>
      </x:c>
      <x:c r="K155" s="60" t="n">
        <x:f>A155-J155</x:f>
        <x:v>-0.713451094835639</x:v>
      </x:c>
      <x:c r="L155" s="58" t="n">
        <x:f>K155^2</x:f>
        <x:v>0.5090124647221719</x:v>
      </x:c>
    </x:row>
    <x:row r="156">
      <x:c r="A156" s="113" t="n">
        <x:v>11</x:v>
      </x:c>
      <x:c r="B156" s="60" t="n">
        <x:v>12</x:v>
      </x:c>
      <x:c r="C156" s="60" t="n">
        <x:v>11</x:v>
      </x:c>
      <x:c r="D156" s="60" t="n">
        <x:v>1</x:v>
      </x:c>
      <x:c r="E156" s="60" t="n">
        <x:v>0</x:v>
      </x:c>
      <x:c r="F156" s="60" t="n">
        <x:v>4</x:v>
      </x:c>
      <x:c r="G156" s="60" t="n">
        <x:v>16</x:v>
      </x:c>
      <x:c r="H156" s="60" t="n">
        <x:v>2</x:v>
      </x:c>
      <x:c r="I156" s="60" t="n">
        <x:v>2</x:v>
      </x:c>
      <x:c r="J156" s="60" t="n">
        <x:f>'Unstandardized Coefficients'!$B$4+'Unstandardized Coefficients'!$B$5*B156+'Unstandardized Coefficients'!$B$6*C156+'Unstandardized Coefficients'!$B$7*D156+'Unstandardized Coefficients'!$B$8*E156+'Unstandardized Coefficients'!$B$9*F156+'Unstandardized Coefficients'!$B$10*G156+'Unstandardized Coefficients'!$B$11*H156+'Unstandardized Coefficients'!$B$12*I156</x:f>
        <x:v>11.457282487868046</x:v>
      </x:c>
      <x:c r="K156" s="60" t="n">
        <x:f>A156-J156</x:f>
        <x:v>-0.4572824878680457</x:v>
      </x:c>
      <x:c r="L156" s="58" t="n">
        <x:f>K156^2</x:f>
        <x:v>0.20910727371078938</x:v>
      </x:c>
    </x:row>
    <x:row r="157">
      <x:c r="A157" s="113" t="n">
        <x:v>13</x:v>
      </x:c>
      <x:c r="B157" s="60" t="n">
        <x:v>13</x:v>
      </x:c>
      <x:c r="C157" s="60" t="n">
        <x:v>13</x:v>
      </x:c>
      <x:c r="D157" s="60" t="n">
        <x:v>3</x:v>
      </x:c>
      <x:c r="E157" s="60" t="n">
        <x:v>0</x:v>
      </x:c>
      <x:c r="F157" s="60" t="n">
        <x:v>2</x:v>
      </x:c>
      <x:c r="G157" s="60" t="n">
        <x:v>15</x:v>
      </x:c>
      <x:c r="H157" s="60" t="n">
        <x:v>4</x:v>
      </x:c>
      <x:c r="I157" s="60" t="n">
        <x:v>4</x:v>
      </x:c>
      <x:c r="J157" s="60" t="n">
        <x:f>'Unstandardized Coefficients'!$B$4+'Unstandardized Coefficients'!$B$5*B157+'Unstandardized Coefficients'!$B$6*C157+'Unstandardized Coefficients'!$B$7*D157+'Unstandardized Coefficients'!$B$8*E157+'Unstandardized Coefficients'!$B$9*F157+'Unstandardized Coefficients'!$B$10*G157+'Unstandardized Coefficients'!$B$11*H157+'Unstandardized Coefficients'!$B$12*I157</x:f>
        <x:v>13.44949633953061</x:v>
      </x:c>
      <x:c r="K157" s="60" t="n">
        <x:f>A157-J157</x:f>
        <x:v>-0.44949633953060975</x:v>
      </x:c>
      <x:c r="L157" s="58" t="n">
        <x:f>K157^2</x:f>
        <x:v>0.2020469592514172</x:v>
      </x:c>
    </x:row>
    <x:row r="158">
      <x:c r="A158" s="113" t="n">
        <x:v>11</x:v>
      </x:c>
      <x:c r="B158" s="60" t="n">
        <x:v>10</x:v>
      </x:c>
      <x:c r="C158" s="60" t="n">
        <x:v>11</x:v>
      </x:c>
      <x:c r="D158" s="60" t="n">
        <x:v>1</x:v>
      </x:c>
      <x:c r="E158" s="60" t="n">
        <x:v>0</x:v>
      </x:c>
      <x:c r="F158" s="60" t="n">
        <x:v>4</x:v>
      </x:c>
      <x:c r="G158" s="60" t="n">
        <x:v>16</x:v>
      </x:c>
      <x:c r="H158" s="60" t="n">
        <x:v>1</x:v>
      </x:c>
      <x:c r="I158" s="60" t="n">
        <x:v>1</x:v>
      </x:c>
      <x:c r="J158" s="60" t="n">
        <x:f>'Unstandardized Coefficients'!$B$4+'Unstandardized Coefficients'!$B$5*B158+'Unstandardized Coefficients'!$B$6*C158+'Unstandardized Coefficients'!$B$7*D158+'Unstandardized Coefficients'!$B$8*E158+'Unstandardized Coefficients'!$B$9*F158+'Unstandardized Coefficients'!$B$10*G158+'Unstandardized Coefficients'!$B$11*H158+'Unstandardized Coefficients'!$B$12*I158</x:f>
        <x:v>11.1934149703626</x:v>
      </x:c>
      <x:c r="K158" s="60" t="n">
        <x:f>A158-J158</x:f>
        <x:v>-0.1934149703625998</x:v>
      </x:c>
      <x:c r="L158" s="58" t="n">
        <x:f>K158^2</x:f>
        <x:v>0.03740935076036536</x:v>
      </x:c>
    </x:row>
    <x:row r="159">
      <x:c r="A159" s="113" t="n">
        <x:v>6</x:v>
      </x:c>
      <x:c r="B159" s="60" t="n">
        <x:v>9</x:v>
      </x:c>
      <x:c r="C159" s="60" t="n">
        <x:v>7</x:v>
      </x:c>
      <x:c r="D159" s="60" t="n">
        <x:v>1</x:v>
      </x:c>
      <x:c r="E159" s="60" t="n">
        <x:v>0</x:v>
      </x:c>
      <x:c r="F159" s="60" t="n">
        <x:v>22</x:v>
      </x:c>
      <x:c r="G159" s="60" t="n">
        <x:v>17</x:v>
      </x:c>
      <x:c r="H159" s="60" t="n">
        <x:v>2</x:v>
      </x:c>
      <x:c r="I159" s="60" t="n">
        <x:v>1</x:v>
      </x:c>
      <x:c r="J159" s="60" t="n">
        <x:f>'Unstandardized Coefficients'!$B$4+'Unstandardized Coefficients'!$B$5*B159+'Unstandardized Coefficients'!$B$6*C159+'Unstandardized Coefficients'!$B$7*D159+'Unstandardized Coefficients'!$B$8*E159+'Unstandardized Coefficients'!$B$9*F159+'Unstandardized Coefficients'!$B$10*G159+'Unstandardized Coefficients'!$B$11*H159+'Unstandardized Coefficients'!$B$12*I159</x:f>
        <x:v>7.898239669999722</x:v>
      </x:c>
      <x:c r="K159" s="60" t="n">
        <x:f>A159-J159</x:f>
        <x:v>-1.8982396699997217</x:v>
      </x:c>
      <x:c r="L159" s="58" t="n">
        <x:f>K159^2</x:f>
        <x:v>3.6033138447606525</x:v>
      </x:c>
    </x:row>
    <x:row r="160">
      <x:c r="A160" s="113" t="n">
        <x:v>12</x:v>
      </x:c>
      <x:c r="B160" s="60" t="n">
        <x:v>12</x:v>
      </x:c>
      <x:c r="C160" s="60" t="n">
        <x:v>12</x:v>
      </x:c>
      <x:c r="D160" s="60" t="n">
        <x:v>2</x:v>
      </x:c>
      <x:c r="E160" s="60" t="n">
        <x:v>0</x:v>
      </x:c>
      <x:c r="F160" s="60" t="n">
        <x:v>0</x:v>
      </x:c>
      <x:c r="G160" s="60" t="n">
        <x:v>15</x:v>
      </x:c>
      <x:c r="H160" s="60" t="n">
        <x:v>1</x:v>
      </x:c>
      <x:c r="I160" s="60" t="n">
        <x:v>1</x:v>
      </x:c>
      <x:c r="J160" s="60" t="n">
        <x:f>'Unstandardized Coefficients'!$B$4+'Unstandardized Coefficients'!$B$5*B160+'Unstandardized Coefficients'!$B$6*C160+'Unstandardized Coefficients'!$B$7*D160+'Unstandardized Coefficients'!$B$8*E160+'Unstandardized Coefficients'!$B$9*F160+'Unstandardized Coefficients'!$B$10*G160+'Unstandardized Coefficients'!$B$11*H160+'Unstandardized Coefficients'!$B$12*I160</x:f>
        <x:v>12.347913868248176</x:v>
      </x:c>
      <x:c r="K160" s="60" t="n">
        <x:f>A160-J160</x:f>
        <x:v>-0.3479138682481757</x:v>
      </x:c>
      <x:c r="L160" s="58" t="n">
        <x:f>K160^2</x:f>
        <x:v>0.12104405971940897</x:v>
      </x:c>
    </x:row>
    <x:row r="161">
      <x:c r="A161" s="113" t="n">
        <x:v>10</x:v>
      </x:c>
      <x:c r="B161" s="60" t="n">
        <x:v>11</x:v>
      </x:c>
      <x:c r="C161" s="60" t="n">
        <x:v>10</x:v>
      </x:c>
      <x:c r="D161" s="60" t="n">
        <x:v>1</x:v>
      </x:c>
      <x:c r="E161" s="60" t="n">
        <x:v>0</x:v>
      </x:c>
      <x:c r="F161" s="60" t="n">
        <x:v>0</x:v>
      </x:c>
      <x:c r="G161" s="60" t="n">
        <x:v>15</x:v>
      </x:c>
      <x:c r="H161" s="60" t="n">
        <x:v>2</x:v>
      </x:c>
      <x:c r="I161" s="60" t="n">
        <x:v>1</x:v>
      </x:c>
      <x:c r="J161" s="60" t="n">
        <x:f>'Unstandardized Coefficients'!$B$4+'Unstandardized Coefficients'!$B$5*B161+'Unstandardized Coefficients'!$B$6*C161+'Unstandardized Coefficients'!$B$7*D161+'Unstandardized Coefficients'!$B$8*E161+'Unstandardized Coefficients'!$B$9*F161+'Unstandardized Coefficients'!$B$10*G161+'Unstandardized Coefficients'!$B$11*H161+'Unstandardized Coefficients'!$B$12*I161</x:f>
        <x:v>10.293319502102886</x:v>
      </x:c>
      <x:c r="K161" s="60" t="n">
        <x:f>A161-J161</x:f>
        <x:v>-0.2933195021028858</x:v>
      </x:c>
      <x:c r="L161" s="58" t="n">
        <x:f>K161^2</x:f>
        <x:v>0.08603633031388484</x:v>
      </x:c>
    </x:row>
    <x:row r="162">
      <x:c r="A162" s="113" t="n">
        <x:v>11</x:v>
      </x:c>
      <x:c r="B162" s="60" t="n">
        <x:v>11</x:v>
      </x:c>
      <x:c r="C162" s="60" t="n">
        <x:v>11</x:v>
      </x:c>
      <x:c r="D162" s="60" t="n">
        <x:v>2</x:v>
      </x:c>
      <x:c r="E162" s="60" t="n">
        <x:v>1</x:v>
      </x:c>
      <x:c r="F162" s="60" t="n">
        <x:v>2</x:v>
      </x:c>
      <x:c r="G162" s="60" t="n">
        <x:v>15</x:v>
      </x:c>
      <x:c r="H162" s="60" t="n">
        <x:v>3</x:v>
      </x:c>
      <x:c r="I162" s="60" t="n">
        <x:v>2</x:v>
      </x:c>
      <x:c r="J162" s="60" t="n">
        <x:f>'Unstandardized Coefficients'!$B$4+'Unstandardized Coefficients'!$B$5*B162+'Unstandardized Coefficients'!$B$6*C162+'Unstandardized Coefficients'!$B$7*D162+'Unstandardized Coefficients'!$B$8*E162+'Unstandardized Coefficients'!$B$9*F162+'Unstandardized Coefficients'!$B$10*G162+'Unstandardized Coefficients'!$B$11*H162+'Unstandardized Coefficients'!$B$12*I162</x:f>
        <x:v>11.06199572547576</x:v>
      </x:c>
      <x:c r="K162" s="60" t="n">
        <x:f>A162-J162</x:f>
        <x:v>-0.06199572547576082</x:v>
      </x:c>
      <x:c r="L162" s="58" t="n">
        <x:f>K162^2</x:f>
        <x:v>0.0038434699772658992</x:v>
      </x:c>
    </x:row>
    <x:row r="163">
      <x:c r="A163" s="113" t="n">
        <x:v>13</x:v>
      </x:c>
      <x:c r="B163" s="60" t="n">
        <x:v>13</x:v>
      </x:c>
      <x:c r="C163" s="60" t="n">
        <x:v>12</x:v>
      </x:c>
      <x:c r="D163" s="60" t="n">
        <x:v>2</x:v>
      </x:c>
      <x:c r="E163" s="60" t="n">
        <x:v>0</x:v>
      </x:c>
      <x:c r="F163" s="60" t="n">
        <x:v>6</x:v>
      </x:c>
      <x:c r="G163" s="60" t="n">
        <x:v>15</x:v>
      </x:c>
      <x:c r="H163" s="60" t="n">
        <x:v>1</x:v>
      </x:c>
      <x:c r="I163" s="60" t="n">
        <x:v>2</x:v>
      </x:c>
      <x:c r="J163" s="60" t="n">
        <x:f>'Unstandardized Coefficients'!$B$4+'Unstandardized Coefficients'!$B$5*B163+'Unstandardized Coefficients'!$B$6*C163+'Unstandardized Coefficients'!$B$7*D163+'Unstandardized Coefficients'!$B$8*E163+'Unstandardized Coefficients'!$B$9*F163+'Unstandardized Coefficients'!$B$10*G163+'Unstandardized Coefficients'!$B$11*H163+'Unstandardized Coefficients'!$B$12*I163</x:f>
        <x:v>12.649908049679429</x:v>
      </x:c>
      <x:c r="K163" s="60" t="n">
        <x:f>A163-J163</x:f>
        <x:v>0.3500919503205715</x:v>
      </x:c>
      <x:c r="L163" s="58" t="n">
        <x:f>K163^2</x:f>
        <x:v>0.1225643736792615</x:v>
      </x:c>
    </x:row>
    <x:row r="164">
      <x:c r="A164" s="113" t="n">
        <x:v>11</x:v>
      </x:c>
      <x:c r="B164" s="60" t="n">
        <x:v>11</x:v>
      </x:c>
      <x:c r="C164" s="60" t="n">
        <x:v>11</x:v>
      </x:c>
      <x:c r="D164" s="60" t="n">
        <x:v>2</x:v>
      </x:c>
      <x:c r="E164" s="60" t="n">
        <x:v>0</x:v>
      </x:c>
      <x:c r="F164" s="60" t="n">
        <x:v>6</x:v>
      </x:c>
      <x:c r="G164" s="60" t="n">
        <x:v>15</x:v>
      </x:c>
      <x:c r="H164" s="60" t="n">
        <x:v>1</x:v>
      </x:c>
      <x:c r="I164" s="60" t="n">
        <x:v>2</x:v>
      </x:c>
      <x:c r="J164" s="60" t="n">
        <x:f>'Unstandardized Coefficients'!$B$4+'Unstandardized Coefficients'!$B$5*B164+'Unstandardized Coefficients'!$B$6*C164+'Unstandardized Coefficients'!$B$7*D164+'Unstandardized Coefficients'!$B$8*E164+'Unstandardized Coefficients'!$B$9*F164+'Unstandardized Coefficients'!$B$10*G164+'Unstandardized Coefficients'!$B$11*H164+'Unstandardized Coefficients'!$B$12*I164</x:f>
        <x:v>11.47830734760636</x:v>
      </x:c>
      <x:c r="K164" s="60" t="n">
        <x:f>A164-J164</x:f>
        <x:v>-0.4783073476063606</x:v>
      </x:c>
      <x:c r="L164" s="58" t="n">
        <x:f>K164^2</x:f>
        <x:v>0.2287779187742319</x:v>
      </x:c>
    </x:row>
    <x:row r="165">
      <x:c r="A165" s="113" t="n">
        <x:v>8</x:v>
      </x:c>
      <x:c r="B165" s="60" t="n">
        <x:v>9</x:v>
      </x:c>
      <x:c r="C165" s="60" t="n">
        <x:v>9</x:v>
      </x:c>
      <x:c r="D165" s="60" t="n">
        <x:v>1</x:v>
      </x:c>
      <x:c r="E165" s="60" t="n">
        <x:v>0</x:v>
      </x:c>
      <x:c r="F165" s="60" t="n">
        <x:v>16</x:v>
      </x:c>
      <x:c r="G165" s="60" t="n">
        <x:v>16</x:v>
      </x:c>
      <x:c r="H165" s="60" t="n">
        <x:v>4</x:v>
      </x:c>
      <x:c r="I165" s="60" t="n">
        <x:v>4</x:v>
      </x:c>
      <x:c r="J165" s="60" t="n">
        <x:f>'Unstandardized Coefficients'!$B$4+'Unstandardized Coefficients'!$B$5*B165+'Unstandardized Coefficients'!$B$6*C165+'Unstandardized Coefficients'!$B$7*D165+'Unstandardized Coefficients'!$B$8*E165+'Unstandardized Coefficients'!$B$9*F165+'Unstandardized Coefficients'!$B$10*G165+'Unstandardized Coefficients'!$B$11*H165+'Unstandardized Coefficients'!$B$12*I165</x:f>
        <x:v>9.484770481337037</x:v>
      </x:c>
      <x:c r="K165" s="60" t="n">
        <x:f>A165-J165</x:f>
        <x:v>-1.484770481337037</x:v>
      </x:c>
      <x:c r="L165" s="58" t="n">
        <x:f>K165^2</x:f>
        <x:v>2.204543382249817</x:v>
      </x:c>
    </x:row>
    <x:row r="166">
      <x:c r="A166" s="113" t="n">
        <x:v>11</x:v>
      </x:c>
      <x:c r="B166" s="60" t="n">
        <x:v>12</x:v>
      </x:c>
      <x:c r="C166" s="60" t="n">
        <x:v>11</x:v>
      </x:c>
      <x:c r="D166" s="60" t="n">
        <x:v>1</x:v>
      </x:c>
      <x:c r="E166" s="60" t="n">
        <x:v>0</x:v>
      </x:c>
      <x:c r="F166" s="60" t="n">
        <x:v>0</x:v>
      </x:c>
      <x:c r="G166" s="60" t="n">
        <x:v>15</x:v>
      </x:c>
      <x:c r="H166" s="60" t="n">
        <x:v>2</x:v>
      </x:c>
      <x:c r="I166" s="60" t="n">
        <x:v>1</x:v>
      </x:c>
      <x:c r="J166" s="60" t="n">
        <x:f>'Unstandardized Coefficients'!$B$4+'Unstandardized Coefficients'!$B$5*B166+'Unstandardized Coefficients'!$B$6*C166+'Unstandardized Coefficients'!$B$7*D166+'Unstandardized Coefficients'!$B$8*E166+'Unstandardized Coefficients'!$B$9*F166+'Unstandardized Coefficients'!$B$10*G166+'Unstandardized Coefficients'!$B$11*H166+'Unstandardized Coefficients'!$B$12*I166</x:f>
        <x:v>11.321523540914907</x:v>
      </x:c>
      <x:c r="K166" s="60" t="n">
        <x:f>A166-J166</x:f>
        <x:v>-0.32152354091490665</x:v>
      </x:c>
      <x:c r="L166" s="58" t="n">
        <x:f>K166^2</x:f>
        <x:v>0.10337738736245965</x:v>
      </x:c>
    </x:row>
    <x:row r="167">
      <x:c r="A167" s="113" t="n">
        <x:v>0</x:v>
      </x:c>
      <x:c r="B167" s="60" t="n">
        <x:v>11</x:v>
      </x:c>
      <x:c r="C167" s="60" t="n">
        <x:v>9</x:v>
      </x:c>
      <x:c r="D167" s="60" t="n">
        <x:v>1</x:v>
      </x:c>
      <x:c r="E167" s="60" t="n">
        <x:v>2</x:v>
      </x:c>
      <x:c r="F167" s="60" t="n">
        <x:v>0</x:v>
      </x:c>
      <x:c r="G167" s="60" t="n">
        <x:v>18</x:v>
      </x:c>
      <x:c r="H167" s="60" t="n">
        <x:v>1</x:v>
      </x:c>
      <x:c r="I167" s="60" t="n">
        <x:v>1</x:v>
      </x:c>
      <x:c r="J167" s="60" t="n">
        <x:f>'Unstandardized Coefficients'!$B$4+'Unstandardized Coefficients'!$B$5*B167+'Unstandardized Coefficients'!$B$6*C167+'Unstandardized Coefficients'!$B$7*D167+'Unstandardized Coefficients'!$B$8*E167+'Unstandardized Coefficients'!$B$9*F167+'Unstandardized Coefficients'!$B$10*G167+'Unstandardized Coefficients'!$B$11*H167+'Unstandardized Coefficients'!$B$12*I167</x:f>
        <x:v>9.050797334723942</x:v>
      </x:c>
      <x:c r="K167" s="60" t="n">
        <x:f>A167-J167</x:f>
        <x:v>-9.050797334723942</x:v>
      </x:c>
      <x:c r="L167" s="58" t="n">
        <x:f>K167^2</x:f>
        <x:v>81.91693239424602</x:v>
      </x:c>
    </x:row>
    <x:row r="168">
      <x:c r="A168" s="113" t="n">
        <x:v>10</x:v>
      </x:c>
      <x:c r="B168" s="60" t="n">
        <x:v>9</x:v>
      </x:c>
      <x:c r="C168" s="60" t="n">
        <x:v>10</x:v>
      </x:c>
      <x:c r="D168" s="60" t="n">
        <x:v>1</x:v>
      </x:c>
      <x:c r="E168" s="60" t="n">
        <x:v>1</x:v>
      </x:c>
      <x:c r="F168" s="60" t="n">
        <x:v>6</x:v>
      </x:c>
      <x:c r="G168" s="60" t="n">
        <x:v>16</x:v>
      </x:c>
      <x:c r="H168" s="60" t="n">
        <x:v>2</x:v>
      </x:c>
      <x:c r="I168" s="60" t="n">
        <x:v>1</x:v>
      </x:c>
      <x:c r="J168" s="60" t="n">
        <x:f>'Unstandardized Coefficients'!$B$4+'Unstandardized Coefficients'!$B$5*B168+'Unstandardized Coefficients'!$B$6*C168+'Unstandardized Coefficients'!$B$7*D168+'Unstandardized Coefficients'!$B$8*E168+'Unstandardized Coefficients'!$B$9*F168+'Unstandardized Coefficients'!$B$10*G168+'Unstandardized Coefficients'!$B$11*H168+'Unstandardized Coefficients'!$B$12*I168</x:f>
        <x:v>9.930422636606831</x:v>
      </x:c>
      <x:c r="K168" s="60" t="n">
        <x:f>A168-J168</x:f>
        <x:v>0.06957736339316867</x:v>
      </x:c>
      <x:c r="L168" s="58" t="n">
        <x:f>K168^2</x:f>
        <x:v>0.004841009496745047</x:v>
      </x:c>
    </x:row>
    <x:row r="169">
      <x:c r="A169" s="113" t="n">
        <x:v>13</x:v>
      </x:c>
      <x:c r="B169" s="60" t="n">
        <x:v>13</x:v>
      </x:c>
      <x:c r="C169" s="60" t="n">
        <x:v>13</x:v>
      </x:c>
      <x:c r="D169" s="60" t="n">
        <x:v>3</x:v>
      </x:c>
      <x:c r="E169" s="60" t="n">
        <x:v>0</x:v>
      </x:c>
      <x:c r="F169" s="60" t="n">
        <x:v>2</x:v>
      </x:c>
      <x:c r="G169" s="60" t="n">
        <x:v>15</x:v>
      </x:c>
      <x:c r="H169" s="60" t="n">
        <x:v>3</x:v>
      </x:c>
      <x:c r="I169" s="60" t="n">
        <x:v>3</x:v>
      </x:c>
      <x:c r="J169" s="60" t="n">
        <x:f>'Unstandardized Coefficients'!$B$4+'Unstandardized Coefficients'!$B$5*B169+'Unstandardized Coefficients'!$B$6*C169+'Unstandardized Coefficients'!$B$7*D169+'Unstandardized Coefficients'!$B$8*E169+'Unstandardized Coefficients'!$B$9*F169+'Unstandardized Coefficients'!$B$10*G169+'Unstandardized Coefficients'!$B$11*H169+'Unstandardized Coefficients'!$B$12*I169</x:f>
        <x:v>13.47242214854726</x:v>
      </x:c>
      <x:c r="K169" s="60" t="n">
        <x:f>A169-J169</x:f>
        <x:v>-0.4724221485472597</x:v>
      </x:c>
      <x:c r="L169" s="58" t="n">
        <x:f>K169^2</x:f>
        <x:v>0.22318268643800912</x:v>
      </x:c>
    </x:row>
    <x:row r="170">
      <x:c r="A170" s="113" t="n">
        <x:v>11</x:v>
      </x:c>
      <x:c r="B170" s="60" t="n">
        <x:v>11</x:v>
      </x:c>
      <x:c r="C170" s="60" t="n">
        <x:v>9</x:v>
      </x:c>
      <x:c r="D170" s="60" t="n">
        <x:v>1</x:v>
      </x:c>
      <x:c r="E170" s="60" t="n">
        <x:v>0</x:v>
      </x:c>
      <x:c r="F170" s="60" t="n">
        <x:v>6</x:v>
      </x:c>
      <x:c r="G170" s="60" t="n">
        <x:v>19</x:v>
      </x:c>
      <x:c r="H170" s="60" t="n">
        <x:v>3</x:v>
      </x:c>
      <x:c r="I170" s="60" t="n">
        <x:v>2</x:v>
      </x:c>
      <x:c r="J170" s="60" t="n">
        <x:f>'Unstandardized Coefficients'!$B$4+'Unstandardized Coefficients'!$B$5*B170+'Unstandardized Coefficients'!$B$6*C170+'Unstandardized Coefficients'!$B$7*D170+'Unstandardized Coefficients'!$B$8*E170+'Unstandardized Coefficients'!$B$9*F170+'Unstandardized Coefficients'!$B$10*G170+'Unstandardized Coefficients'!$B$11*H170+'Unstandardized Coefficients'!$B$12*I170</x:f>
        <x:v>9.612900443785604</x:v>
      </x:c>
      <x:c r="K170" s="60" t="n">
        <x:f>A170-J170</x:f>
        <x:v>1.3870995562143964</x:v>
      </x:c>
      <x:c r="L170" s="58" t="n">
        <x:f>K170^2</x:f>
        <x:v>1.9240451788501753</x:v>
      </x:c>
    </x:row>
    <x:row r="171">
      <x:c r="A171" s="113" t="n">
        <x:v>13</x:v>
      </x:c>
      <x:c r="B171" s="60" t="n">
        <x:v>13</x:v>
      </x:c>
      <x:c r="C171" s="60" t="n">
        <x:v>13</x:v>
      </x:c>
      <x:c r="D171" s="60" t="n">
        <x:v>1</x:v>
      </x:c>
      <x:c r="E171" s="60" t="n">
        <x:v>0</x:v>
      </x:c>
      <x:c r="F171" s="60" t="n">
        <x:v>0</x:v>
      </x:c>
      <x:c r="G171" s="60" t="n">
        <x:v>17</x:v>
      </x:c>
      <x:c r="H171" s="60" t="n">
        <x:v>4</x:v>
      </x:c>
      <x:c r="I171" s="60" t="n">
        <x:v>4</x:v>
      </x:c>
      <x:c r="J171" s="60" t="n">
        <x:f>'Unstandardized Coefficients'!$B$4+'Unstandardized Coefficients'!$B$5*B171+'Unstandardized Coefficients'!$B$6*C171+'Unstandardized Coefficients'!$B$7*D171+'Unstandardized Coefficients'!$B$8*E171+'Unstandardized Coefficients'!$B$9*F171+'Unstandardized Coefficients'!$B$10*G171+'Unstandardized Coefficients'!$B$11*H171+'Unstandardized Coefficients'!$B$12*I171</x:f>
        <x:v>13.256079654249444</x:v>
      </x:c>
      <x:c r="K171" s="60" t="n">
        <x:f>A171-J171</x:f>
        <x:v>-0.2560796542494437</x:v>
      </x:c>
      <x:c r="L171" s="58" t="n">
        <x:f>K171^2</x:f>
        <x:v>0.06557678932051461</x:v>
      </x:c>
    </x:row>
    <x:row r="172">
      <x:c r="A172" s="113" t="n">
        <x:v>8</x:v>
      </x:c>
      <x:c r="B172" s="60" t="n">
        <x:v>7</x:v>
      </x:c>
      <x:c r="C172" s="60" t="n">
        <x:v>8</x:v>
      </x:c>
      <x:c r="D172" s="60" t="n">
        <x:v>2</x:v>
      </x:c>
      <x:c r="E172" s="60" t="n">
        <x:v>0</x:v>
      </x:c>
      <x:c r="F172" s="60" t="n">
        <x:v>0</x:v>
      </x:c>
      <x:c r="G172" s="60" t="n">
        <x:v>15</x:v>
      </x:c>
      <x:c r="H172" s="60" t="n">
        <x:v>2</x:v>
      </x:c>
      <x:c r="I172" s="60" t="n">
        <x:v>3</x:v>
      </x:c>
      <x:c r="J172" s="60" t="n">
        <x:f>'Unstandardized Coefficients'!$B$4+'Unstandardized Coefficients'!$B$5*B172+'Unstandardized Coefficients'!$B$6*C172+'Unstandardized Coefficients'!$B$7*D172+'Unstandardized Coefficients'!$B$8*E172+'Unstandardized Coefficients'!$B$9*F172+'Unstandardized Coefficients'!$B$10*G172+'Unstandardized Coefficients'!$B$11*H172+'Unstandardized Coefficients'!$B$12*I172</x:f>
        <x:v>8.090800582698915</x:v>
      </x:c>
      <x:c r="K172" s="60" t="n">
        <x:f>A172-J172</x:f>
        <x:v>-0.09080058269891467</x:v>
      </x:c>
      <x:c r="L172" s="58" t="n">
        <x:f>K172^2</x:f>
        <x:v>0.008244745818462441</x:v>
      </x:c>
    </x:row>
    <x:row r="173">
      <x:c r="A173" s="113" t="n">
        <x:v>10</x:v>
      </x:c>
      <x:c r="B173" s="60" t="n">
        <x:v>9</x:v>
      </x:c>
      <x:c r="C173" s="60" t="n">
        <x:v>8</x:v>
      </x:c>
      <x:c r="D173" s="60" t="n">
        <x:v>1</x:v>
      </x:c>
      <x:c r="E173" s="60" t="n">
        <x:v>3</x:v>
      </x:c>
      <x:c r="F173" s="60" t="n">
        <x:v>14</x:v>
      </x:c>
      <x:c r="G173" s="60" t="n">
        <x:v>17</x:v>
      </x:c>
      <x:c r="H173" s="60" t="n">
        <x:v>1</x:v>
      </x:c>
      <x:c r="I173" s="60" t="n">
        <x:v>2</x:v>
      </x:c>
      <x:c r="J173" s="60" t="n">
        <x:f>'Unstandardized Coefficients'!$B$4+'Unstandardized Coefficients'!$B$5*B173+'Unstandardized Coefficients'!$B$6*C173+'Unstandardized Coefficients'!$B$7*D173+'Unstandardized Coefficients'!$B$8*E173+'Unstandardized Coefficients'!$B$9*F173+'Unstandardized Coefficients'!$B$10*G173+'Unstandardized Coefficients'!$B$11*H173+'Unstandardized Coefficients'!$B$12*I173</x:f>
        <x:v>7.961843695550021</x:v>
      </x:c>
      <x:c r="K173" s="60" t="n">
        <x:f>A173-J173</x:f>
        <x:v>2.038156304449979</x:v>
      </x:c>
      <x:c r="L173" s="58" t="n">
        <x:f>K173^2</x:f>
        <x:v>4.154081121369195</x:v>
      </x:c>
    </x:row>
    <x:row r="174">
      <x:c r="A174" s="113" t="n">
        <x:v>11</x:v>
      </x:c>
      <x:c r="B174" s="60" t="n">
        <x:v>11</x:v>
      </x:c>
      <x:c r="C174" s="60" t="n">
        <x:v>10</x:v>
      </x:c>
      <x:c r="D174" s="60" t="n">
        <x:v>1</x:v>
      </x:c>
      <x:c r="E174" s="60" t="n">
        <x:v>3</x:v>
      </x:c>
      <x:c r="F174" s="60" t="n">
        <x:v>6</x:v>
      </x:c>
      <x:c r="G174" s="60" t="n">
        <x:v>18</x:v>
      </x:c>
      <x:c r="H174" s="60" t="n">
        <x:v>1</x:v>
      </x:c>
      <x:c r="I174" s="60" t="n">
        <x:v>1</x:v>
      </x:c>
      <x:c r="J174" s="60" t="n">
        <x:f>'Unstandardized Coefficients'!$B$4+'Unstandardized Coefficients'!$B$5*B174+'Unstandardized Coefficients'!$B$6*C174+'Unstandardized Coefficients'!$B$7*D174+'Unstandardized Coefficients'!$B$8*E174+'Unstandardized Coefficients'!$B$9*F174+'Unstandardized Coefficients'!$B$10*G174+'Unstandardized Coefficients'!$B$11*H174+'Unstandardized Coefficients'!$B$12*I174</x:f>
        <x:v>9.83681568378679</x:v>
      </x:c>
      <x:c r="K174" s="60" t="n">
        <x:f>A174-J174</x:f>
        <x:v>1.1631843162132096</x:v>
      </x:c>
      <x:c r="L174" s="58" t="n">
        <x:f>K174^2</x:f>
        <x:v>1.352997753484392</x:v>
      </x:c>
    </x:row>
    <x:row r="175">
      <x:c r="A175" s="113" t="n">
        <x:v>11</x:v>
      </x:c>
      <x:c r="B175" s="60" t="n">
        <x:v>12</x:v>
      </x:c>
      <x:c r="C175" s="60" t="n">
        <x:v>10</x:v>
      </x:c>
      <x:c r="D175" s="60" t="n">
        <x:v>1</x:v>
      </x:c>
      <x:c r="E175" s="60" t="n">
        <x:v>0</x:v>
      </x:c>
      <x:c r="F175" s="60" t="n">
        <x:v>4</x:v>
      </x:c>
      <x:c r="G175" s="60" t="n">
        <x:v>16</x:v>
      </x:c>
      <x:c r="H175" s="60" t="n">
        <x:v>2</x:v>
      </x:c>
      <x:c r="I175" s="60" t="n">
        <x:v>2</x:v>
      </x:c>
      <x:c r="J175" s="60" t="n">
        <x:f>'Unstandardized Coefficients'!$B$4+'Unstandardized Coefficients'!$B$5*B175+'Unstandardized Coefficients'!$B$6*C175+'Unstandardized Coefficients'!$B$7*D175+'Unstandardized Coefficients'!$B$8*E175+'Unstandardized Coefficients'!$B$9*F175+'Unstandardized Coefficients'!$B$10*G175+'Unstandardized Coefficients'!$B$11*H175+'Unstandardized Coefficients'!$B$12*I175</x:f>
        <x:v>10.572475112317072</x:v>
      </x:c>
      <x:c r="K175" s="60" t="n">
        <x:f>A175-J175</x:f>
        <x:v>0.42752488768292807</x:v>
      </x:c>
      <x:c r="L175" s="58" t="n">
        <x:f>K175^2</x:f>
        <x:v>0.18277752958830026</x:v>
      </x:c>
    </x:row>
    <x:row r="176">
      <x:c r="A176" s="113" t="n">
        <x:v>1</x:v>
      </x:c>
      <x:c r="B176" s="60" t="n">
        <x:v>10</x:v>
      </x:c>
      <x:c r="C176" s="60" t="n">
        <x:v>10</x:v>
      </x:c>
      <x:c r="D176" s="60" t="n">
        <x:v>2</x:v>
      </x:c>
      <x:c r="E176" s="60" t="n">
        <x:v>1</x:v>
      </x:c>
      <x:c r="F176" s="60" t="n">
        <x:v>0</x:v>
      </x:c>
      <x:c r="G176" s="60" t="n">
        <x:v>16</x:v>
      </x:c>
      <x:c r="H176" s="60" t="n">
        <x:v>3</x:v>
      </x:c>
      <x:c r="I176" s="60" t="n">
        <x:v>3</x:v>
      </x:c>
      <x:c r="J176" s="60" t="n">
        <x:f>'Unstandardized Coefficients'!$B$4+'Unstandardized Coefficients'!$B$5*B176+'Unstandardized Coefficients'!$B$6*C176+'Unstandardized Coefficients'!$B$7*D176+'Unstandardized Coefficients'!$B$8*E176+'Unstandardized Coefficients'!$B$9*F176+'Unstandardized Coefficients'!$B$10*G176+'Unstandardized Coefficients'!$B$11*H176+'Unstandardized Coefficients'!$B$12*I176</x:f>
        <x:v>10.032978457423189</x:v>
      </x:c>
      <x:c r="K176" s="60" t="n">
        <x:f>A176-J176</x:f>
        <x:v>-9.032978457423189</x:v>
      </x:c>
      <x:c r="L176" s="58" t="n">
        <x:f>K176^2</x:f>
        <x:v>81.59469981227141</x:v>
      </x:c>
    </x:row>
    <x:row r="177">
      <x:c r="A177" s="113" t="n">
        <x:v>10</x:v>
      </x:c>
      <x:c r="B177" s="60" t="n">
        <x:v>9</x:v>
      </x:c>
      <x:c r="C177" s="60" t="n">
        <x:v>8</x:v>
      </x:c>
      <x:c r="D177" s="60" t="n">
        <x:v>1</x:v>
      </x:c>
      <x:c r="E177" s="60" t="n">
        <x:v>2</x:v>
      </x:c>
      <x:c r="F177" s="60" t="n">
        <x:v>0</x:v>
      </x:c>
      <x:c r="G177" s="60" t="n">
        <x:v>16</x:v>
      </x:c>
      <x:c r="H177" s="60" t="n">
        <x:v>1</x:v>
      </x:c>
      <x:c r="I177" s="60" t="n">
        <x:v>2</x:v>
      </x:c>
      <x:c r="J177" s="60" t="n">
        <x:f>'Unstandardized Coefficients'!$B$4+'Unstandardized Coefficients'!$B$5*B177+'Unstandardized Coefficients'!$B$6*C177+'Unstandardized Coefficients'!$B$7*D177+'Unstandardized Coefficients'!$B$8*E177+'Unstandardized Coefficients'!$B$9*F177+'Unstandardized Coefficients'!$B$10*G177+'Unstandardized Coefficients'!$B$11*H177+'Unstandardized Coefficients'!$B$12*I177</x:f>
        <x:v>7.855850999599064</x:v>
      </x:c>
      <x:c r="K177" s="60" t="n">
        <x:f>A177-J177</x:f>
        <x:v>2.144149000400936</x:v>
      </x:c>
      <x:c r="L177" s="58" t="n">
        <x:f>K177^2</x:f>
        <x:v>4.597374935920333</x:v>
      </x:c>
    </x:row>
    <x:row r="178">
      <x:c r="A178" s="113" t="n">
        <x:v>9</x:v>
      </x:c>
      <x:c r="B178" s="60" t="n">
        <x:v>8</x:v>
      </x:c>
      <x:c r="C178" s="60" t="n">
        <x:v>8</x:v>
      </x:c>
      <x:c r="D178" s="60" t="n">
        <x:v>1</x:v>
      </x:c>
      <x:c r="E178" s="60" t="n">
        <x:v>1</x:v>
      </x:c>
      <x:c r="F178" s="60" t="n">
        <x:v>8</x:v>
      </x:c>
      <x:c r="G178" s="60" t="n">
        <x:v>17</x:v>
      </x:c>
      <x:c r="H178" s="60" t="n">
        <x:v>2</x:v>
      </x:c>
      <x:c r="I178" s="60" t="n">
        <x:v>1</x:v>
      </x:c>
      <x:c r="J178" s="60" t="n">
        <x:f>'Unstandardized Coefficients'!$B$4+'Unstandardized Coefficients'!$B$5*B178+'Unstandardized Coefficients'!$B$6*C178+'Unstandardized Coefficients'!$B$7*D178+'Unstandardized Coefficients'!$B$8*E178+'Unstandardized Coefficients'!$B$9*F178+'Unstandardized Coefficients'!$B$10*G178+'Unstandardized Coefficients'!$B$11*H178+'Unstandardized Coefficients'!$B$12*I178</x:f>
        <x:v>8.08562076848923</x:v>
      </x:c>
      <x:c r="K178" s="60" t="n">
        <x:f>A178-J178</x:f>
        <x:v>0.9143792315107699</x:v>
      </x:c>
      <x:c r="L178" s="58" t="n">
        <x:f>K178^2</x:f>
        <x:v>0.8360893790182262</x:v>
      </x:c>
    </x:row>
    <x:row r="179">
      <x:c r="A179" s="113" t="n">
        <x:v>8</x:v>
      </x:c>
      <x:c r="B179" s="60" t="n">
        <x:v>7</x:v>
      </x:c>
      <x:c r="C179" s="60" t="n">
        <x:v>6</x:v>
      </x:c>
      <x:c r="D179" s="60" t="n">
        <x:v>2</x:v>
      </x:c>
      <x:c r="E179" s="60" t="n">
        <x:v>2</x:v>
      </x:c>
      <x:c r="F179" s="60" t="n">
        <x:v>4</x:v>
      </x:c>
      <x:c r="G179" s="60" t="n">
        <x:v>17</x:v>
      </x:c>
      <x:c r="H179" s="60" t="n">
        <x:v>3</x:v>
      </x:c>
      <x:c r="I179" s="60" t="n">
        <x:v>2</x:v>
      </x:c>
      <x:c r="J179" s="60" t="n">
        <x:f>'Unstandardized Coefficients'!$B$4+'Unstandardized Coefficients'!$B$5*B179+'Unstandardized Coefficients'!$B$6*C179+'Unstandardized Coefficients'!$B$7*D179+'Unstandardized Coefficients'!$B$8*E179+'Unstandardized Coefficients'!$B$9*F179+'Unstandardized Coefficients'!$B$10*G179+'Unstandardized Coefficients'!$B$11*H179+'Unstandardized Coefficients'!$B$12*I179</x:f>
        <x:v>5.919906025754447</x:v>
      </x:c>
      <x:c r="K179" s="60" t="n">
        <x:f>A179-J179</x:f>
        <x:v>2.0800939742455533</x:v>
      </x:c>
      <x:c r="L179" s="58" t="n">
        <x:f>K179^2</x:f>
        <x:v>4.326790941692661</x:v>
      </x:c>
    </x:row>
    <x:row r="180">
      <x:c r="A180" s="113" t="n">
        <x:v>10</x:v>
      </x:c>
      <x:c r="B180" s="60" t="n">
        <x:v>8</x:v>
      </x:c>
      <x:c r="C180" s="60" t="n">
        <x:v>9</x:v>
      </x:c>
      <x:c r="D180" s="60" t="n">
        <x:v>1</x:v>
      </x:c>
      <x:c r="E180" s="60" t="n">
        <x:v>0</x:v>
      </x:c>
      <x:c r="F180" s="60" t="n">
        <x:v>2</x:v>
      </x:c>
      <x:c r="G180" s="60" t="n">
        <x:v>15</x:v>
      </x:c>
      <x:c r="H180" s="60" t="n">
        <x:v>1</x:v>
      </x:c>
      <x:c r="I180" s="60" t="n">
        <x:v>2</x:v>
      </x:c>
      <x:c r="J180" s="60" t="n">
        <x:f>'Unstandardized Coefficients'!$B$4+'Unstandardized Coefficients'!$B$5*B180+'Unstandardized Coefficients'!$B$6*C180+'Unstandardized Coefficients'!$B$7*D180+'Unstandardized Coefficients'!$B$8*E180+'Unstandardized Coefficients'!$B$9*F180+'Unstandardized Coefficients'!$B$10*G180+'Unstandardized Coefficients'!$B$11*H180+'Unstandardized Coefficients'!$B$12*I180</x:f>
        <x:v>9.090822688469684</x:v>
      </x:c>
      <x:c r="K180" s="60" t="n">
        <x:f>A180-J180</x:f>
        <x:v>0.9091773115303159</x:v>
      </x:c>
      <x:c r="L180" s="58" t="n">
        <x:f>K180^2</x:f>
        <x:v>0.8266033838014931</x:v>
      </x:c>
    </x:row>
    <x:row r="181">
      <x:c r="A181" s="113" t="n">
        <x:v>8</x:v>
      </x:c>
      <x:c r="B181" s="60" t="n">
        <x:v>9</x:v>
      </x:c>
      <x:c r="C181" s="60" t="n">
        <x:v>8</x:v>
      </x:c>
      <x:c r="D181" s="60" t="n">
        <x:v>1</x:v>
      </x:c>
      <x:c r="E181" s="60" t="n">
        <x:v>1</x:v>
      </x:c>
      <x:c r="F181" s="60" t="n">
        <x:v>2</x:v>
      </x:c>
      <x:c r="G181" s="60" t="n">
        <x:v>16</x:v>
      </x:c>
      <x:c r="H181" s="60" t="n">
        <x:v>1</x:v>
      </x:c>
      <x:c r="I181" s="60" t="n">
        <x:v>3</x:v>
      </x:c>
      <x:c r="J181" s="60" t="n">
        <x:f>'Unstandardized Coefficients'!$B$4+'Unstandardized Coefficients'!$B$5*B181+'Unstandardized Coefficients'!$B$6*C181+'Unstandardized Coefficients'!$B$7*D181+'Unstandardized Coefficients'!$B$8*E181+'Unstandardized Coefficients'!$B$9*F181+'Unstandardized Coefficients'!$B$10*G181+'Unstandardized Coefficients'!$B$11*H181+'Unstandardized Coefficients'!$B$12*I181</x:f>
        <x:v>8.158761602988625</x:v>
      </x:c>
      <x:c r="K181" s="60" t="n">
        <x:f>A181-J181</x:f>
        <x:v>-0.15876160298862452</x:v>
      </x:c>
      <x:c r="L181" s="58" t="n">
        <x:f>K181^2</x:f>
        <x:v>0.02520524658351763</x:v>
      </x:c>
    </x:row>
    <x:row r="182">
      <x:c r="A182" s="113" t="n">
        <x:v>8</x:v>
      </x:c>
      <x:c r="B182" s="60" t="n">
        <x:v>8</x:v>
      </x:c>
      <x:c r="C182" s="60" t="n">
        <x:v>8</x:v>
      </x:c>
      <x:c r="D182" s="60" t="n">
        <x:v>2</x:v>
      </x:c>
      <x:c r="E182" s="60" t="n">
        <x:v>0</x:v>
      </x:c>
      <x:c r="F182" s="60" t="n">
        <x:v>0</x:v>
      </x:c>
      <x:c r="G182" s="60" t="n">
        <x:v>17</x:v>
      </x:c>
      <x:c r="H182" s="60" t="n">
        <x:v>1</x:v>
      </x:c>
      <x:c r="I182" s="60" t="n">
        <x:v>1</x:v>
      </x:c>
      <x:c r="J182" s="60" t="n">
        <x:f>'Unstandardized Coefficients'!$B$4+'Unstandardized Coefficients'!$B$5*B182+'Unstandardized Coefficients'!$B$6*C182+'Unstandardized Coefficients'!$B$7*D182+'Unstandardized Coefficients'!$B$8*E182+'Unstandardized Coefficients'!$B$9*F182+'Unstandardized Coefficients'!$B$10*G182+'Unstandardized Coefficients'!$B$11*H182+'Unstandardized Coefficients'!$B$12*I182</x:f>
        <x:v>8.280468688028419</x:v>
      </x:c>
      <x:c r="K182" s="60" t="n">
        <x:f>A182-J182</x:f>
        <x:v>-0.28046868802841907</x:v>
      </x:c>
      <x:c r="L182" s="58" t="n">
        <x:f>K182^2</x:f>
        <x:v>0.07866268496438265</x:v>
      </x:c>
    </x:row>
    <x:row r="183">
      <x:c r="A183" s="113" t="n">
        <x:v>8</x:v>
      </x:c>
      <x:c r="B183" s="60" t="n">
        <x:v>8</x:v>
      </x:c>
      <x:c r="C183" s="60" t="n">
        <x:v>7</x:v>
      </x:c>
      <x:c r="D183" s="60" t="n">
        <x:v>1</x:v>
      </x:c>
      <x:c r="E183" s="60" t="n">
        <x:v>3</x:v>
      </x:c>
      <x:c r="F183" s="60" t="n">
        <x:v>10</x:v>
      </x:c>
      <x:c r="G183" s="60" t="n">
        <x:v>17</x:v>
      </x:c>
      <x:c r="H183" s="60" t="n">
        <x:v>3</x:v>
      </x:c>
      <x:c r="I183" s="60" t="n">
        <x:v>2</x:v>
      </x:c>
      <x:c r="J183" s="60" t="n">
        <x:f>'Unstandardized Coefficients'!$B$4+'Unstandardized Coefficients'!$B$5*B183+'Unstandardized Coefficients'!$B$6*C183+'Unstandardized Coefficients'!$B$7*D183+'Unstandardized Coefficients'!$B$8*E183+'Unstandardized Coefficients'!$B$9*F183+'Unstandardized Coefficients'!$B$10*G183+'Unstandardized Coefficients'!$B$11*H183+'Unstandardized Coefficients'!$B$12*I183</x:f>
        <x:v>6.752689237289213</x:v>
      </x:c>
      <x:c r="K183" s="60" t="n">
        <x:f>A183-J183</x:f>
        <x:v>1.2473107627107867</x:v>
      </x:c>
      <x:c r="L183" s="58" t="n">
        <x:f>K183^2</x:f>
        <x:v>1.5557841387741644</x:v>
      </x:c>
    </x:row>
    <x:row r="184">
      <x:c r="A184" s="113" t="n">
        <x:v>11</x:v>
      </x:c>
      <x:c r="B184" s="60" t="n">
        <x:v>9</x:v>
      </x:c>
      <x:c r="C184" s="60" t="n">
        <x:v>10</x:v>
      </x:c>
      <x:c r="D184" s="60" t="n">
        <x:v>2</x:v>
      </x:c>
      <x:c r="E184" s="60" t="n">
        <x:v>0</x:v>
      </x:c>
      <x:c r="F184" s="60" t="n">
        <x:v>0</x:v>
      </x:c>
      <x:c r="G184" s="60" t="n">
        <x:v>16</x:v>
      </x:c>
      <x:c r="H184" s="60" t="n">
        <x:v>2</x:v>
      </x:c>
      <x:c r="I184" s="60" t="n">
        <x:v>2</x:v>
      </x:c>
      <x:c r="J184" s="60" t="n">
        <x:f>'Unstandardized Coefficients'!$B$4+'Unstandardized Coefficients'!$B$5*B184+'Unstandardized Coefficients'!$B$6*C184+'Unstandardized Coefficients'!$B$7*D184+'Unstandardized Coefficients'!$B$8*E184+'Unstandardized Coefficients'!$B$9*F184+'Unstandardized Coefficients'!$B$10*G184+'Unstandardized Coefficients'!$B$11*H184+'Unstandardized Coefficients'!$B$12*I184</x:f>
        <x:v>10.147868805860602</x:v>
      </x:c>
      <x:c r="K184" s="60" t="n">
        <x:f>A184-J184</x:f>
        <x:v>0.8521311941393979</x:v>
      </x:c>
      <x:c r="L184" s="58" t="n">
        <x:f>K184^2</x:f>
        <x:v>0.7261275720254362</x:v>
      </x:c>
    </x:row>
    <x:row r="185">
      <x:c r="A185" s="113" t="n">
        <x:v>18</x:v>
      </x:c>
      <x:c r="B185" s="60" t="n">
        <x:v>17</x:v>
      </x:c>
      <x:c r="C185" s="60" t="n">
        <x:v>17</x:v>
      </x:c>
      <x:c r="D185" s="60" t="n">
        <x:v>2</x:v>
      </x:c>
      <x:c r="E185" s="60" t="n">
        <x:v>0</x:v>
      </x:c>
      <x:c r="F185" s="60" t="n">
        <x:v>0</x:v>
      </x:c>
      <x:c r="G185" s="60" t="n">
        <x:v>16</x:v>
      </x:c>
      <x:c r="H185" s="60" t="n">
        <x:v>4</x:v>
      </x:c>
      <x:c r="I185" s="60" t="n">
        <x:v>2</x:v>
      </x:c>
      <x:c r="J185" s="60" t="n">
        <x:f>'Unstandardized Coefficients'!$B$4+'Unstandardized Coefficients'!$B$5*B185+'Unstandardized Coefficients'!$B$6*C185+'Unstandardized Coefficients'!$B$7*D185+'Unstandardized Coefficients'!$B$8*E185+'Unstandardized Coefficients'!$B$9*F185+'Unstandardized Coefficients'!$B$10*G185+'Unstandardized Coefficients'!$B$11*H185+'Unstandardized Coefficients'!$B$12*I185</x:f>
        <x:v>17.39879143881946</x:v>
      </x:c>
      <x:c r="K185" s="60" t="n">
        <x:f>A185-J185</x:f>
        <x:v>0.6012085611805382</x:v>
      </x:c>
      <x:c r="L185" s="58" t="n">
        <x:f>K185^2</x:f>
        <x:v>0.361451734036773</x:v>
      </x:c>
    </x:row>
    <x:row r="186">
      <x:c r="A186" s="113" t="n">
        <x:v>13</x:v>
      </x:c>
      <x:c r="B186" s="60" t="n">
        <x:v>12</x:v>
      </x:c>
      <x:c r="C186" s="60" t="n">
        <x:v>12</x:v>
      </x:c>
      <x:c r="D186" s="60" t="n">
        <x:v>2</x:v>
      </x:c>
      <x:c r="E186" s="60" t="n">
        <x:v>0</x:v>
      </x:c>
      <x:c r="F186" s="60" t="n">
        <x:v>0</x:v>
      </x:c>
      <x:c r="G186" s="60" t="n">
        <x:v>16</x:v>
      </x:c>
      <x:c r="H186" s="60" t="n">
        <x:v>2</x:v>
      </x:c>
      <x:c r="I186" s="60" t="n">
        <x:v>2</x:v>
      </x:c>
      <x:c r="J186" s="60" t="n">
        <x:f>'Unstandardized Coefficients'!$B$4+'Unstandardized Coefficients'!$B$5*B186+'Unstandardized Coefficients'!$B$6*C186+'Unstandardized Coefficients'!$B$7*D186+'Unstandardized Coefficients'!$B$8*E186+'Unstandardized Coefficients'!$B$9*F186+'Unstandardized Coefficients'!$B$10*G186+'Unstandardized Coefficients'!$B$11*H186+'Unstandardized Coefficients'!$B$12*I186</x:f>
        <x:v>12.34767354674569</x:v>
      </x:c>
      <x:c r="K186" s="60" t="n">
        <x:f>A186-J186</x:f>
        <x:v>0.6523264532543092</x:v>
      </x:c>
      <x:c r="L186" s="58" t="n">
        <x:f>K186^2</x:f>
        <x:v>0.42552980161534637</x:v>
      </x:c>
    </x:row>
    <x:row r="187">
      <x:c r="A187" s="113" t="n">
        <x:v>17</x:v>
      </x:c>
      <x:c r="B187" s="60" t="n">
        <x:v>16</x:v>
      </x:c>
      <x:c r="C187" s="60" t="n">
        <x:v>16</x:v>
      </x:c>
      <x:c r="D187" s="60" t="n">
        <x:v>2</x:v>
      </x:c>
      <x:c r="E187" s="60" t="n">
        <x:v>0</x:v>
      </x:c>
      <x:c r="F187" s="60" t="n">
        <x:v>0</x:v>
      </x:c>
      <x:c r="G187" s="60" t="n">
        <x:v>16</x:v>
      </x:c>
      <x:c r="H187" s="60" t="n">
        <x:v>4</x:v>
      </x:c>
      <x:c r="I187" s="60" t="n">
        <x:v>4</x:v>
      </x:c>
      <x:c r="J187" s="60" t="n">
        <x:f>'Unstandardized Coefficients'!$B$4+'Unstandardized Coefficients'!$B$5*B187+'Unstandardized Coefficients'!$B$6*C187+'Unstandardized Coefficients'!$B$7*D187+'Unstandardized Coefficients'!$B$8*E187+'Unstandardized Coefficients'!$B$9*F187+'Unstandardized Coefficients'!$B$10*G187+'Unstandardized Coefficients'!$B$11*H187+'Unstandardized Coefficients'!$B$12*I187</x:f>
        <x:v>16.414638083960476</x:v>
      </x:c>
      <x:c r="K187" s="60" t="n">
        <x:f>A187-J187</x:f>
        <x:v>0.585361916039524</x:v>
      </x:c>
      <x:c r="L187" s="58" t="n">
        <x:f>K187^2</x:f>
        <x:v>0.3426485727494628</x:v>
      </x:c>
    </x:row>
    <x:row r="188">
      <x:c r="A188" s="113" t="n">
        <x:v>10</x:v>
      </x:c>
      <x:c r="B188" s="60" t="n">
        <x:v>9</x:v>
      </x:c>
      <x:c r="C188" s="60" t="n">
        <x:v>9</x:v>
      </x:c>
      <x:c r="D188" s="60" t="n">
        <x:v>1</x:v>
      </x:c>
      <x:c r="E188" s="60" t="n">
        <x:v>1</x:v>
      </x:c>
      <x:c r="F188" s="60" t="n">
        <x:v>4</x:v>
      </x:c>
      <x:c r="G188" s="60" t="n">
        <x:v>16</x:v>
      </x:c>
      <x:c r="H188" s="60" t="n">
        <x:v>3</x:v>
      </x:c>
      <x:c r="I188" s="60" t="n">
        <x:v>4</x:v>
      </x:c>
      <x:c r="J188" s="60" t="n">
        <x:f>'Unstandardized Coefficients'!$B$4+'Unstandardized Coefficients'!$B$5*B188+'Unstandardized Coefficients'!$B$6*C188+'Unstandardized Coefficients'!$B$7*D188+'Unstandardized Coefficients'!$B$8*E188+'Unstandardized Coefficients'!$B$9*F188+'Unstandardized Coefficients'!$B$10*G188+'Unstandardized Coefficients'!$B$11*H188+'Unstandardized Coefficients'!$B$12*I188</x:f>
        <x:v>9.021216077261013</x:v>
      </x:c>
      <x:c r="K188" s="60" t="n">
        <x:f>A188-J188</x:f>
        <x:v>0.9787839227389874</x:v>
      </x:c>
      <x:c r="L188" s="58" t="n">
        <x:f>K188^2</x:f>
        <x:v>0.95801796741232</x:v>
      </x:c>
    </x:row>
    <x:row r="189">
      <x:c r="A189" s="113" t="n">
        <x:v>18</x:v>
      </x:c>
      <x:c r="B189" s="60" t="n">
        <x:v>16</x:v>
      </x:c>
      <x:c r="C189" s="60" t="n">
        <x:v>17</x:v>
      </x:c>
      <x:c r="D189" s="60" t="n">
        <x:v>2</x:v>
      </x:c>
      <x:c r="E189" s="60" t="n">
        <x:v>0</x:v>
      </x:c>
      <x:c r="F189" s="60" t="n">
        <x:v>0</x:v>
      </x:c>
      <x:c r="G189" s="60" t="n">
        <x:v>16</x:v>
      </x:c>
      <x:c r="H189" s="60" t="n">
        <x:v>1</x:v>
      </x:c>
      <x:c r="I189" s="60" t="n">
        <x:v>0</x:v>
      </x:c>
      <x:c r="J189" s="60" t="n">
        <x:f>'Unstandardized Coefficients'!$B$4+'Unstandardized Coefficients'!$B$5*B189+'Unstandardized Coefficients'!$B$6*C189+'Unstandardized Coefficients'!$B$7*D189+'Unstandardized Coefficients'!$B$8*E189+'Unstandardized Coefficients'!$B$9*F189+'Unstandardized Coefficients'!$B$10*G189+'Unstandardized Coefficients'!$B$11*H189+'Unstandardized Coefficients'!$B$12*I189</x:f>
        <x:v>17.346197544584875</x:v>
      </x:c>
      <x:c r="K189" s="60" t="n">
        <x:f>A189-J189</x:f>
        <x:v>0.6538024554151249</x:v>
      </x:c>
      <x:c r="L189" s="58" t="n">
        <x:f>K189^2</x:f>
        <x:v>0.42745765070684644</x:v>
      </x:c>
    </x:row>
    <x:row r="190">
      <x:c r="A190" s="113" t="n">
        <x:v>10</x:v>
      </x:c>
      <x:c r="B190" s="60" t="n">
        <x:v>11</x:v>
      </x:c>
      <x:c r="C190" s="60" t="n">
        <x:v>9</x:v>
      </x:c>
      <x:c r="D190" s="60" t="n">
        <x:v>2</x:v>
      </x:c>
      <x:c r="E190" s="60" t="n">
        <x:v>0</x:v>
      </x:c>
      <x:c r="F190" s="60" t="n">
        <x:v>0</x:v>
      </x:c>
      <x:c r="G190" s="60" t="n">
        <x:v>17</x:v>
      </x:c>
      <x:c r="H190" s="60" t="n">
        <x:v>4</x:v>
      </x:c>
      <x:c r="I190" s="60" t="n">
        <x:v>4</x:v>
      </x:c>
      <x:c r="J190" s="60" t="n">
        <x:f>'Unstandardized Coefficients'!$B$4+'Unstandardized Coefficients'!$B$5*B190+'Unstandardized Coefficients'!$B$6*C190+'Unstandardized Coefficients'!$B$7*D190+'Unstandardized Coefficients'!$B$8*E190+'Unstandardized Coefficients'!$B$9*F190+'Unstandardized Coefficients'!$B$10*G190+'Unstandardized Coefficients'!$B$11*H190+'Unstandardized Coefficients'!$B$12*I190</x:f>
        <x:v>9.526688626312586</x:v>
      </x:c>
      <x:c r="K190" s="60" t="n">
        <x:f>A190-J190</x:f>
        <x:v>0.47331137368741416</x:v>
      </x:c>
      <x:c r="L190" s="58" t="n">
        <x:f>K190^2</x:f>
        <x:v>0.224023656461867</x:v>
      </x:c>
    </x:row>
    <x:row r="191">
      <x:c r="A191" s="113" t="n">
        <x:v>13</x:v>
      </x:c>
      <x:c r="B191" s="60" t="n">
        <x:v>14</x:v>
      </x:c>
      <x:c r="C191" s="60" t="n">
        <x:v>13</x:v>
      </x:c>
      <x:c r="D191" s="60" t="n">
        <x:v>2</x:v>
      </x:c>
      <x:c r="E191" s="60" t="n">
        <x:v>0</x:v>
      </x:c>
      <x:c r="F191" s="60" t="n">
        <x:v>0</x:v>
      </x:c>
      <x:c r="G191" s="60" t="n">
        <x:v>16</x:v>
      </x:c>
      <x:c r="H191" s="60" t="n">
        <x:v>1</x:v>
      </x:c>
      <x:c r="I191" s="60" t="n">
        <x:v>3</x:v>
      </x:c>
      <x:c r="J191" s="60" t="n">
        <x:f>'Unstandardized Coefficients'!$B$4+'Unstandardized Coefficients'!$B$5*B191+'Unstandardized Coefficients'!$B$6*C191+'Unstandardized Coefficients'!$B$7*D191+'Unstandardized Coefficients'!$B$8*E191+'Unstandardized Coefficients'!$B$9*F191+'Unstandardized Coefficients'!$B$10*G191+'Unstandardized Coefficients'!$B$11*H191+'Unstandardized Coefficients'!$B$12*I191</x:f>
        <x:v>13.58625074178844</x:v>
      </x:c>
      <x:c r="K191" s="60" t="n">
        <x:f>A191-J191</x:f>
        <x:v>-0.5862507417884402</x:v>
      </x:c>
      <x:c r="L191" s="58" t="n">
        <x:f>K191^2</x:f>
        <x:v>0.34368993224749633</x:v>
      </x:c>
    </x:row>
    <x:row r="192">
      <x:c r="A192" s="113" t="n">
        <x:v>15</x:v>
      </x:c>
      <x:c r="B192" s="60" t="n">
        <x:v>14</x:v>
      </x:c>
      <x:c r="C192" s="60" t="n">
        <x:v>14</x:v>
      </x:c>
      <x:c r="D192" s="60" t="n">
        <x:v>2</x:v>
      </x:c>
      <x:c r="E192" s="60" t="n">
        <x:v>0</x:v>
      </x:c>
      <x:c r="F192" s="60" t="n">
        <x:v>0</x:v>
      </x:c>
      <x:c r="G192" s="60" t="n">
        <x:v>16</x:v>
      </x:c>
      <x:c r="H192" s="60" t="n">
        <x:v>3</x:v>
      </x:c>
      <x:c r="I192" s="60" t="n">
        <x:v>3</x:v>
      </x:c>
      <x:c r="J192" s="60" t="n">
        <x:f>'Unstandardized Coefficients'!$B$4+'Unstandardized Coefficients'!$B$5*B192+'Unstandardized Coefficients'!$B$6*C192+'Unstandardized Coefficients'!$B$7*D192+'Unstandardized Coefficients'!$B$8*E192+'Unstandardized Coefficients'!$B$9*F192+'Unstandardized Coefficients'!$B$10*G192+'Unstandardized Coefficients'!$B$11*H192+'Unstandardized Coefficients'!$B$12*I192</x:f>
        <x:v>14.381155815353084</x:v>
      </x:c>
      <x:c r="K192" s="60" t="n">
        <x:f>A192-J192</x:f>
        <x:v>0.6188441846469157</x:v>
      </x:c>
      <x:c r="L192" s="58" t="n">
        <x:f>K192^2</x:f>
        <x:v>0.3829681248713059</x:v>
      </x:c>
    </x:row>
    <x:row r="193">
      <x:c r="A193" s="113" t="n">
        <x:v>11</x:v>
      </x:c>
      <x:c r="B193" s="60" t="n">
        <x:v>10</x:v>
      </x:c>
      <x:c r="C193" s="60" t="n">
        <x:v>11</x:v>
      </x:c>
      <x:c r="D193" s="60" t="n">
        <x:v>2</x:v>
      </x:c>
      <x:c r="E193" s="60" t="n">
        <x:v>0</x:v>
      </x:c>
      <x:c r="F193" s="60" t="n">
        <x:v>0</x:v>
      </x:c>
      <x:c r="G193" s="60" t="n">
        <x:v>17</x:v>
      </x:c>
      <x:c r="H193" s="60" t="n">
        <x:v>4</x:v>
      </x:c>
      <x:c r="I193" s="60" t="n">
        <x:v>3</x:v>
      </x:c>
      <x:c r="J193" s="60" t="n">
        <x:f>'Unstandardized Coefficients'!$B$4+'Unstandardized Coefficients'!$B$5*B193+'Unstandardized Coefficients'!$B$6*C193+'Unstandardized Coefficients'!$B$7*D193+'Unstandardized Coefficients'!$B$8*E193+'Unstandardized Coefficients'!$B$9*F193+'Unstandardized Coefficients'!$B$10*G193+'Unstandardized Coefficients'!$B$11*H193+'Unstandardized Coefficients'!$B$12*I193</x:f>
        <x:v>11.13088137217697</x:v>
      </x:c>
      <x:c r="K193" s="60" t="n">
        <x:f>A193-J193</x:f>
        <x:v>-0.1308813721769706</x:v>
      </x:c>
      <x:c r="L193" s="58" t="n">
        <x:f>K193^2</x:f>
        <x:v>0.017129933582926693</x:v>
      </x:c>
    </x:row>
    <x:row r="194">
      <x:c r="A194" s="113" t="n">
        <x:v>14</x:v>
      </x:c>
      <x:c r="B194" s="60" t="n">
        <x:v>13</x:v>
      </x:c>
      <x:c r="C194" s="60" t="n">
        <x:v>12</x:v>
      </x:c>
      <x:c r="D194" s="60" t="n">
        <x:v>2</x:v>
      </x:c>
      <x:c r="E194" s="60" t="n">
        <x:v>0</x:v>
      </x:c>
      <x:c r="F194" s="60" t="n">
        <x:v>0</x:v>
      </x:c>
      <x:c r="G194" s="60" t="n">
        <x:v>16</x:v>
      </x:c>
      <x:c r="H194" s="60" t="n">
        <x:v>2</x:v>
      </x:c>
      <x:c r="I194" s="60" t="n">
        <x:v>2</x:v>
      </x:c>
      <x:c r="J194" s="60" t="n">
        <x:f>'Unstandardized Coefficients'!$B$4+'Unstandardized Coefficients'!$B$5*B194+'Unstandardized Coefficients'!$B$6*C194+'Unstandardized Coefficients'!$B$7*D194+'Unstandardized Coefficients'!$B$8*E194+'Unstandardized Coefficients'!$B$9*F194+'Unstandardized Coefficients'!$B$10*G194+'Unstandardized Coefficients'!$B$11*H194+'Unstandardized Coefficients'!$B$12*I194</x:f>
        <x:v>12.491070210006738</x:v>
      </x:c>
      <x:c r="K194" s="60" t="n">
        <x:f>A194-J194</x:f>
        <x:v>1.508929789993262</x:v>
      </x:c>
      <x:c r="L194" s="58" t="n">
        <x:f>K194^2</x:f>
        <x:v>2.27686911112911</x:v>
      </x:c>
    </x:row>
    <x:row r="195">
      <x:c r="A195" s="113" t="n">
        <x:v>10</x:v>
      </x:c>
      <x:c r="B195" s="60" t="n">
        <x:v>11</x:v>
      </x:c>
      <x:c r="C195" s="60" t="n">
        <x:v>9</x:v>
      </x:c>
      <x:c r="D195" s="60" t="n">
        <x:v>2</x:v>
      </x:c>
      <x:c r="E195" s="60" t="n">
        <x:v>0</x:v>
      </x:c>
      <x:c r="F195" s="60" t="n">
        <x:v>4</x:v>
      </x:c>
      <x:c r="G195" s="60" t="n">
        <x:v>17</x:v>
      </x:c>
      <x:c r="H195" s="60" t="n">
        <x:v>3</x:v>
      </x:c>
      <x:c r="I195" s="60" t="n">
        <x:v>3</x:v>
      </x:c>
      <x:c r="J195" s="60" t="n">
        <x:f>'Unstandardized Coefficients'!$B$4+'Unstandardized Coefficients'!$B$5*B195+'Unstandardized Coefficients'!$B$6*C195+'Unstandardized Coefficients'!$B$7*D195+'Unstandardized Coefficients'!$B$8*E195+'Unstandardized Coefficients'!$B$9*F195+'Unstandardized Coefficients'!$B$10*G195+'Unstandardized Coefficients'!$B$11*H195+'Unstandardized Coefficients'!$B$12*I195</x:f>
        <x:v>9.640662552791694</x:v>
      </x:c>
      <x:c r="K195" s="60" t="n">
        <x:f>A195-J195</x:f>
        <x:v>0.35933744720830596</x:v>
      </x:c>
      <x:c r="L195" s="58" t="n">
        <x:f>K195^2</x:f>
        <x:v>0.12912340096618208</x:v>
      </x:c>
    </x:row>
    <x:row r="196">
      <x:c r="A196" s="113" t="n">
        <x:v>11</x:v>
      </x:c>
      <x:c r="B196" s="60" t="n">
        <x:v>10</x:v>
      </x:c>
      <x:c r="C196" s="60" t="n">
        <x:v>9</x:v>
      </x:c>
      <x:c r="D196" s="60" t="n">
        <x:v>1</x:v>
      </x:c>
      <x:c r="E196" s="60" t="n">
        <x:v>0</x:v>
      </x:c>
      <x:c r="F196" s="60" t="n">
        <x:v>8</x:v>
      </x:c>
      <x:c r="G196" s="60" t="n">
        <x:v>16</x:v>
      </x:c>
      <x:c r="H196" s="60" t="n">
        <x:v>4</x:v>
      </x:c>
      <x:c r="I196" s="60" t="n">
        <x:v>2</x:v>
      </x:c>
      <x:c r="J196" s="60" t="n">
        <x:f>'Unstandardized Coefficients'!$B$4+'Unstandardized Coefficients'!$B$5*B196+'Unstandardized Coefficients'!$B$6*C196+'Unstandardized Coefficients'!$B$7*D196+'Unstandardized Coefficients'!$B$8*E196+'Unstandardized Coefficients'!$B$9*F196+'Unstandardized Coefficients'!$B$10*G196+'Unstandardized Coefficients'!$B$11*H196+'Unstandardized Coefficients'!$B$12*I196</x:f>
        <x:v>9.402020225720134</x:v>
      </x:c>
      <x:c r="K196" s="60" t="n">
        <x:f>A196-J196</x:f>
        <x:v>1.5979797742798656</x:v>
      </x:c>
      <x:c r="L196" s="58" t="n">
        <x:f>K196^2</x:f>
        <x:v>2.55353935900753</x:v>
      </x:c>
    </x:row>
    <x:row r="197">
      <x:c r="A197" s="113" t="n">
        <x:v>13</x:v>
      </x:c>
      <x:c r="B197" s="60" t="n">
        <x:v>11</x:v>
      </x:c>
      <x:c r="C197" s="60" t="n">
        <x:v>11</x:v>
      </x:c>
      <x:c r="D197" s="60" t="n">
        <x:v>2</x:v>
      </x:c>
      <x:c r="E197" s="60" t="n">
        <x:v>0</x:v>
      </x:c>
      <x:c r="F197" s="60" t="n">
        <x:v>4</x:v>
      </x:c>
      <x:c r="G197" s="60" t="n">
        <x:v>17</x:v>
      </x:c>
      <x:c r="H197" s="60" t="n">
        <x:v>4</x:v>
      </x:c>
      <x:c r="I197" s="60" t="n">
        <x:v>3</x:v>
      </x:c>
      <x:c r="J197" s="60" t="n">
        <x:f>'Unstandardized Coefficients'!$B$4+'Unstandardized Coefficients'!$B$5*B197+'Unstandardized Coefficients'!$B$6*C197+'Unstandardized Coefficients'!$B$7*D197+'Unstandardized Coefficients'!$B$8*E197+'Unstandardized Coefficients'!$B$9*F197+'Unstandardized Coefficients'!$B$10*G197+'Unstandardized Coefficients'!$B$11*H197+'Unstandardized Coefficients'!$B$12*I197</x:f>
        <x:v>11.365326152900476</x:v>
      </x:c>
      <x:c r="K197" s="60" t="n">
        <x:f>A197-J197</x:f>
        <x:v>1.6346738470995241</x:v>
      </x:c>
      <x:c r="L197" s="58" t="n">
        <x:f>K197^2</x:f>
        <x:v>2.6721585863911583</x:v>
      </x:c>
    </x:row>
    <x:row r="198">
      <x:c r="A198" s="113" t="n">
        <x:v>11</x:v>
      </x:c>
      <x:c r="B198" s="60" t="n">
        <x:v>11</x:v>
      </x:c>
      <x:c r="C198" s="60" t="n">
        <x:v>10</x:v>
      </x:c>
      <x:c r="D198" s="60" t="n">
        <x:v>2</x:v>
      </x:c>
      <x:c r="E198" s="60" t="n">
        <x:v>0</x:v>
      </x:c>
      <x:c r="F198" s="60" t="n">
        <x:v>4</x:v>
      </x:c>
      <x:c r="G198" s="60" t="n">
        <x:v>16</x:v>
      </x:c>
      <x:c r="H198" s="60" t="n">
        <x:v>4</x:v>
      </x:c>
      <x:c r="I198" s="60" t="n">
        <x:v>3</x:v>
      </x:c>
      <x:c r="J198" s="60" t="n">
        <x:f>'Unstandardized Coefficients'!$B$4+'Unstandardized Coefficients'!$B$5*B198+'Unstandardized Coefficients'!$B$6*C198+'Unstandardized Coefficients'!$B$7*D198+'Unstandardized Coefficients'!$B$8*E198+'Unstandardized Coefficients'!$B$9*F198+'Unstandardized Coefficients'!$B$10*G198+'Unstandardized Coefficients'!$B$11*H198+'Unstandardized Coefficients'!$B$12*I198</x:f>
        <x:v>10.45783328983534</x:v>
      </x:c>
      <x:c r="K198" s="60" t="n">
        <x:f>A198-J198</x:f>
        <x:v>0.5421667101646594</x:v>
      </x:c>
      <x:c r="L198" s="58" t="n">
        <x:f>K198^2</x:f>
        <x:v>0.29394474161076983</x:v>
      </x:c>
    </x:row>
    <x:row r="199">
      <x:c r="A199" s="113" t="n">
        <x:v>13</x:v>
      </x:c>
      <x:c r="B199" s="60" t="n">
        <x:v>11</x:v>
      </x:c>
      <x:c r="C199" s="60" t="n">
        <x:v>12</x:v>
      </x:c>
      <x:c r="D199" s="60" t="n">
        <x:v>2</x:v>
      </x:c>
      <x:c r="E199" s="60" t="n">
        <x:v>0</x:v>
      </x:c>
      <x:c r="F199" s="60" t="n">
        <x:v>0</x:v>
      </x:c>
      <x:c r="G199" s="60" t="n">
        <x:v>16</x:v>
      </x:c>
      <x:c r="H199" s="60" t="n">
        <x:v>3</x:v>
      </x:c>
      <x:c r="I199" s="60" t="n">
        <x:v>3</x:v>
      </x:c>
      <x:c r="J199" s="60" t="n">
        <x:f>'Unstandardized Coefficients'!$B$4+'Unstandardized Coefficients'!$B$5*B199+'Unstandardized Coefficients'!$B$6*C199+'Unstandardized Coefficients'!$B$7*D199+'Unstandardized Coefficients'!$B$8*E199+'Unstandardized Coefficients'!$B$9*F199+'Unstandardized Coefficients'!$B$10*G199+'Unstandardized Coefficients'!$B$11*H199+'Unstandardized Coefficients'!$B$12*I199</x:f>
        <x:v>12.181351074467996</x:v>
      </x:c>
      <x:c r="K199" s="60" t="n">
        <x:f>A199-J199</x:f>
        <x:v>0.8186489255320044</x:v>
      </x:c>
      <x:c r="L199" s="58" t="n">
        <x:f>K199^2</x:f>
        <x:v>0.6701860632747053</x:v>
      </x:c>
    </x:row>
    <x:row r="200">
      <x:c r="A200" s="113" t="n">
        <x:v>17</x:v>
      </x:c>
      <x:c r="B200" s="60" t="n">
        <x:v>17</x:v>
      </x:c>
      <x:c r="C200" s="60" t="n">
        <x:v>18</x:v>
      </x:c>
      <x:c r="D200" s="60" t="n">
        <x:v>2</x:v>
      </x:c>
      <x:c r="E200" s="60" t="n">
        <x:v>0</x:v>
      </x:c>
      <x:c r="F200" s="60" t="n">
        <x:v>0</x:v>
      </x:c>
      <x:c r="G200" s="60" t="n">
        <x:v>17</x:v>
      </x:c>
      <x:c r="H200" s="60" t="n">
        <x:v>2</x:v>
      </x:c>
      <x:c r="I200" s="60" t="n">
        <x:v>4</x:v>
      </x:c>
      <x:c r="J200" s="60" t="n">
        <x:f>'Unstandardized Coefficients'!$B$4+'Unstandardized Coefficients'!$B$5*B200+'Unstandardized Coefficients'!$B$6*C200+'Unstandardized Coefficients'!$B$7*D200+'Unstandardized Coefficients'!$B$8*E200+'Unstandardized Coefficients'!$B$9*F200+'Unstandardized Coefficients'!$B$10*G200+'Unstandardized Coefficients'!$B$11*H200+'Unstandardized Coefficients'!$B$12*I200</x:f>
        <x:v>18.44023728782396</x:v>
      </x:c>
      <x:c r="K200" s="60" t="n">
        <x:f>A200-J200</x:f>
        <x:v>-1.4402372878239618</x:v>
      </x:c>
      <x:c r="L200" s="58" t="n">
        <x:f>K200^2</x:f>
        <x:v>2.0742834452385215</x:v>
      </x:c>
    </x:row>
    <x:row r="201">
      <x:c r="A201" s="113" t="n">
        <x:v>14</x:v>
      </x:c>
      <x:c r="B201" s="60" t="n">
        <x:v>14</x:v>
      </x:c>
      <x:c r="C201" s="60" t="n">
        <x:v>13</x:v>
      </x:c>
      <x:c r="D201" s="60" t="n">
        <x:v>2</x:v>
      </x:c>
      <x:c r="E201" s="60" t="n">
        <x:v>0</x:v>
      </x:c>
      <x:c r="F201" s="60" t="n">
        <x:v>32</x:v>
      </x:c>
      <x:c r="G201" s="60" t="n">
        <x:v>17</x:v>
      </x:c>
      <x:c r="H201" s="60" t="n">
        <x:v>3</x:v>
      </x:c>
      <x:c r="I201" s="60" t="n">
        <x:v>3</x:v>
      </x:c>
      <x:c r="J201" s="60" t="n">
        <x:f>'Unstandardized Coefficients'!$B$4+'Unstandardized Coefficients'!$B$5*B201+'Unstandardized Coefficients'!$B$6*C201+'Unstandardized Coefficients'!$B$7*D201+'Unstandardized Coefficients'!$B$8*E201+'Unstandardized Coefficients'!$B$9*F201+'Unstandardized Coefficients'!$B$10*G201+'Unstandardized Coefficients'!$B$11*H201+'Unstandardized Coefficients'!$B$12*I201</x:f>
        <x:v>14.247418867015943</x:v>
      </x:c>
      <x:c r="K201" s="60" t="n">
        <x:f>A201-J201</x:f>
        <x:v>-0.24741886701594318</x:v>
      </x:c>
      <x:c r="L201" s="58" t="n">
        <x:f>K201^2</x:f>
        <x:v>0.061216095755452976</x:v>
      </x:c>
    </x:row>
    <x:row r="202">
      <x:c r="A202" s="113" t="n">
        <x:v>16</x:v>
      </x:c>
      <x:c r="B202" s="60" t="n">
        <x:v>14</x:v>
      </x:c>
      <x:c r="C202" s="60" t="n">
        <x:v>15</x:v>
      </x:c>
      <x:c r="D202" s="60" t="n">
        <x:v>2</x:v>
      </x:c>
      <x:c r="E202" s="60" t="n">
        <x:v>0</x:v>
      </x:c>
      <x:c r="F202" s="60" t="n">
        <x:v>8</x:v>
      </x:c>
      <x:c r="G202" s="60" t="n">
        <x:v>16</x:v>
      </x:c>
      <x:c r="H202" s="60" t="n">
        <x:v>3</x:v>
      </x:c>
      <x:c r="I202" s="60" t="n">
        <x:v>2</x:v>
      </x:c>
      <x:c r="J202" s="60" t="n">
        <x:f>'Unstandardized Coefficients'!$B$4+'Unstandardized Coefficients'!$B$5*B202+'Unstandardized Coefficients'!$B$6*C202+'Unstandardized Coefficients'!$B$7*D202+'Unstandardized Coefficients'!$B$8*E202+'Unstandardized Coefficients'!$B$9*F202+'Unstandardized Coefficients'!$B$10*G202+'Unstandardized Coefficients'!$B$11*H202+'Unstandardized Coefficients'!$B$12*I202</x:f>
        <x:v>15.426034083852457</x:v>
      </x:c>
      <x:c r="K202" s="60" t="n">
        <x:f>A202-J202</x:f>
        <x:v>0.573965916147543</x:v>
      </x:c>
      <x:c r="L202" s="58" t="n">
        <x:f>K202^2</x:f>
        <x:v>0.32943687289908835</x:v>
      </x:c>
    </x:row>
    <x:row r="203">
      <x:c r="A203" s="113" t="n">
        <x:v>14</x:v>
      </x:c>
      <x:c r="B203" s="60" t="n">
        <x:v>11</x:v>
      </x:c>
      <x:c r="C203" s="60" t="n">
        <x:v>13</x:v>
      </x:c>
      <x:c r="D203" s="60" t="n">
        <x:v>2</x:v>
      </x:c>
      <x:c r="E203" s="60" t="n">
        <x:v>0</x:v>
      </x:c>
      <x:c r="F203" s="60" t="n">
        <x:v>6</x:v>
      </x:c>
      <x:c r="G203" s="60" t="n">
        <x:v>17</x:v>
      </x:c>
      <x:c r="H203" s="60" t="n">
        <x:v>3</x:v>
      </x:c>
      <x:c r="I203" s="60" t="n">
        <x:v>3</x:v>
      </x:c>
      <x:c r="J203" s="60" t="n">
        <x:f>'Unstandardized Coefficients'!$B$4+'Unstandardized Coefficients'!$B$5*B203+'Unstandardized Coefficients'!$B$6*C203+'Unstandardized Coefficients'!$B$7*D203+'Unstandardized Coefficients'!$B$8*E203+'Unstandardized Coefficients'!$B$9*F203+'Unstandardized Coefficients'!$B$10*G203+'Unstandardized Coefficients'!$B$11*H203+'Unstandardized Coefficients'!$B$12*I203</x:f>
        <x:v>13.225416113726817</x:v>
      </x:c>
      <x:c r="K203" s="60" t="n">
        <x:f>A203-J203</x:f>
        <x:v>0.7745838862731826</x:v>
      </x:c>
      <x:c r="L203" s="58" t="n">
        <x:f>K203^2</x:f>
        <x:v>0.5999801968740668</x:v>
      </x:c>
    </x:row>
    <x:row r="204">
      <x:c r="A204" s="113" t="n">
        <x:v>11</x:v>
      </x:c>
      <x:c r="B204" s="60" t="n">
        <x:v>10</x:v>
      </x:c>
      <x:c r="C204" s="60" t="n">
        <x:v>9</x:v>
      </x:c>
      <x:c r="D204" s="60" t="n">
        <x:v>1</x:v>
      </x:c>
      <x:c r="E204" s="60" t="n">
        <x:v>0</x:v>
      </x:c>
      <x:c r="F204" s="60" t="n">
        <x:v>0</x:v>
      </x:c>
      <x:c r="G204" s="60" t="n">
        <x:v>16</x:v>
      </x:c>
      <x:c r="H204" s="60" t="n">
        <x:v>1</x:v>
      </x:c>
      <x:c r="I204" s="60" t="n">
        <x:v>2</x:v>
      </x:c>
      <x:c r="J204" s="60" t="n">
        <x:f>'Unstandardized Coefficients'!$B$4+'Unstandardized Coefficients'!$B$5*B204+'Unstandardized Coefficients'!$B$6*C204+'Unstandardized Coefficients'!$B$7*D204+'Unstandardized Coefficients'!$B$8*E204+'Unstandardized Coefficients'!$B$9*F204+'Unstandardized Coefficients'!$B$10*G204+'Unstandardized Coefficients'!$B$11*H204+'Unstandardized Coefficients'!$B$12*I204</x:f>
        <x:v>9.354777443774712</x:v>
      </x:c>
      <x:c r="K204" s="60" t="n">
        <x:f>A204-J204</x:f>
        <x:v>1.6452225562252885</x:v>
      </x:c>
      <x:c r="L204" s="58" t="n">
        <x:f>K204^2</x:f>
        <x:v>2.7067572595124725</x:v>
      </x:c>
    </x:row>
    <x:row r="205">
      <x:c r="A205" s="113" t="n">
        <x:v>16</x:v>
      </x:c>
      <x:c r="B205" s="60" t="n">
        <x:v>13</x:v>
      </x:c>
      <x:c r="C205" s="60" t="n">
        <x:v>14</x:v>
      </x:c>
      <x:c r="D205" s="60" t="n">
        <x:v>2</x:v>
      </x:c>
      <x:c r="E205" s="60" t="n">
        <x:v>0</x:v>
      </x:c>
      <x:c r="F205" s="60" t="n">
        <x:v>0</x:v>
      </x:c>
      <x:c r="G205" s="60" t="n">
        <x:v>16</x:v>
      </x:c>
      <x:c r="H205" s="60" t="n">
        <x:v>2</x:v>
      </x:c>
      <x:c r="I205" s="60" t="n">
        <x:v>1</x:v>
      </x:c>
      <x:c r="J205" s="60" t="n">
        <x:f>'Unstandardized Coefficients'!$B$4+'Unstandardized Coefficients'!$B$5*B205+'Unstandardized Coefficients'!$B$6*C205+'Unstandardized Coefficients'!$B$7*D205+'Unstandardized Coefficients'!$B$8*E205+'Unstandardized Coefficients'!$B$9*F205+'Unstandardized Coefficients'!$B$10*G205+'Unstandardized Coefficients'!$B$11*H205+'Unstandardized Coefficients'!$B$12*I205</x:f>
        <x:v>14.238659619132166</x:v>
      </x:c>
      <x:c r="K205" s="60" t="n">
        <x:f>A205-J205</x:f>
        <x:v>1.7613403808678338</x:v>
      </x:c>
      <x:c r="L205" s="58" t="n">
        <x:f>K205^2</x:f>
        <x:v>3.102319937275646</x:v>
      </x:c>
    </x:row>
    <x:row r="206">
      <x:c r="A206" s="113" t="n">
        <x:v>14</x:v>
      </x:c>
      <x:c r="B206" s="60" t="n">
        <x:v>12</x:v>
      </x:c>
      <x:c r="C206" s="60" t="n">
        <x:v>13</x:v>
      </x:c>
      <x:c r="D206" s="60" t="n">
        <x:v>2</x:v>
      </x:c>
      <x:c r="E206" s="60" t="n">
        <x:v>0</x:v>
      </x:c>
      <x:c r="F206" s="60" t="n">
        <x:v>10</x:v>
      </x:c>
      <x:c r="G206" s="60" t="n">
        <x:v>17</x:v>
      </x:c>
      <x:c r="H206" s="60" t="n">
        <x:v>3</x:v>
      </x:c>
      <x:c r="I206" s="60" t="n">
        <x:v>3</x:v>
      </x:c>
      <x:c r="J206" s="60" t="n">
        <x:f>'Unstandardized Coefficients'!$B$4+'Unstandardized Coefficients'!$B$5*B206+'Unstandardized Coefficients'!$B$6*C206+'Unstandardized Coefficients'!$B$7*D206+'Unstandardized Coefficients'!$B$8*E206+'Unstandardized Coefficients'!$B$9*F206+'Unstandardized Coefficients'!$B$10*G206+'Unstandardized Coefficients'!$B$11*H206+'Unstandardized Coefficients'!$B$12*I206</x:f>
        <x:v>13.459860894450323</x:v>
      </x:c>
      <x:c r="K206" s="60" t="n">
        <x:f>A206-J206</x:f>
        <x:v>0.5401391055496774</x:v>
      </x:c>
      <x:c r="L206" s="58" t="n">
        <x:f>K206^2</x:f>
        <x:v>0.2917502533440055</x:v>
      </x:c>
    </x:row>
    <x:row r="207">
      <x:c r="A207" s="113" t="n">
        <x:v>10</x:v>
      </x:c>
      <x:c r="B207" s="60" t="n">
        <x:v>9</x:v>
      </x:c>
      <x:c r="C207" s="60" t="n">
        <x:v>9</x:v>
      </x:c>
      <x:c r="D207" s="60" t="n">
        <x:v>2</x:v>
      </x:c>
      <x:c r="E207" s="60" t="n">
        <x:v>0</x:v>
      </x:c>
      <x:c r="F207" s="60" t="n">
        <x:v>6</x:v>
      </x:c>
      <x:c r="G207" s="60" t="n">
        <x:v>17</x:v>
      </x:c>
      <x:c r="H207" s="60" t="n">
        <x:v>1</x:v>
      </x:c>
      <x:c r="I207" s="60" t="n">
        <x:v>2</x:v>
      </x:c>
      <x:c r="J207" s="60" t="n">
        <x:f>'Unstandardized Coefficients'!$B$4+'Unstandardized Coefficients'!$B$5*B207+'Unstandardized Coefficients'!$B$6*C207+'Unstandardized Coefficients'!$B$7*D207+'Unstandardized Coefficients'!$B$8*E207+'Unstandardized Coefficients'!$B$9*F207+'Unstandardized Coefficients'!$B$10*G207+'Unstandardized Coefficients'!$B$11*H207+'Unstandardized Coefficients'!$B$12*I207</x:f>
        <x:v>9.467270245010644</x:v>
      </x:c>
      <x:c r="K207" s="60" t="n">
        <x:f>A207-J207</x:f>
        <x:v>0.5327297549893562</x:v>
      </x:c>
      <x:c r="L207" s="58" t="n">
        <x:f>K207^2</x:f>
        <x:v>0.2838009918510194</x:v>
      </x:c>
    </x:row>
    <x:row r="208">
      <x:c r="A208" s="113" t="n">
        <x:v>13</x:v>
      </x:c>
      <x:c r="B208" s="60" t="n">
        <x:v>12</x:v>
      </x:c>
      <x:c r="C208" s="60" t="n">
        <x:v>12</x:v>
      </x:c>
      <x:c r="D208" s="60" t="n">
        <x:v>2</x:v>
      </x:c>
      <x:c r="E208" s="60" t="n">
        <x:v>0</x:v>
      </x:c>
      <x:c r="F208" s="60" t="n">
        <x:v>6</x:v>
      </x:c>
      <x:c r="G208" s="60" t="n">
        <x:v>16</x:v>
      </x:c>
      <x:c r="H208" s="60" t="n">
        <x:v>2</x:v>
      </x:c>
      <x:c r="I208" s="60" t="n">
        <x:v>3</x:v>
      </x:c>
      <x:c r="J208" s="60" t="n">
        <x:f>'Unstandardized Coefficients'!$B$4+'Unstandardized Coefficients'!$B$5*B208+'Unstandardized Coefficients'!$B$6*C208+'Unstandardized Coefficients'!$B$7*D208+'Unstandardized Coefficients'!$B$8*E208+'Unstandardized Coefficients'!$B$9*F208+'Unstandardized Coefficients'!$B$10*G208+'Unstandardized Coefficients'!$B$11*H208+'Unstandardized Coefficients'!$B$12*I208</x:f>
        <x:v>12.506271064915895</x:v>
      </x:c>
      <x:c r="K208" s="60" t="n">
        <x:f>A208-J208</x:f>
        <x:v>0.4937289350841052</x:v>
      </x:c>
      <x:c r="L208" s="58" t="n">
        <x:f>K208^2</x:f>
        <x:v>0.24376826133928456</x:v>
      </x:c>
    </x:row>
    <x:row r="209">
      <x:c r="A209" s="113" t="n">
        <x:v>12</x:v>
      </x:c>
      <x:c r="B209" s="60" t="n">
        <x:v>12</x:v>
      </x:c>
      <x:c r="C209" s="60" t="n">
        <x:v>11</x:v>
      </x:c>
      <x:c r="D209" s="60" t="n">
        <x:v>2</x:v>
      </x:c>
      <x:c r="E209" s="60" t="n">
        <x:v>0</x:v>
      </x:c>
      <x:c r="F209" s="60" t="n">
        <x:v>0</x:v>
      </x:c>
      <x:c r="G209" s="60" t="n">
        <x:v>17</x:v>
      </x:c>
      <x:c r="H209" s="60" t="n">
        <x:v>1</x:v>
      </x:c>
      <x:c r="I209" s="60" t="n">
        <x:v>1</x:v>
      </x:c>
      <x:c r="J209" s="60" t="n">
        <x:f>'Unstandardized Coefficients'!$B$4+'Unstandardized Coefficients'!$B$5*B209+'Unstandardized Coefficients'!$B$6*C209+'Unstandardized Coefficients'!$B$7*D209+'Unstandardized Coefficients'!$B$8*E209+'Unstandardized Coefficients'!$B$9*F209+'Unstandardized Coefficients'!$B$10*G209+'Unstandardized Coefficients'!$B$11*H209+'Unstandardized Coefficients'!$B$12*I209</x:f>
        <x:v>11.508477467725527</x:v>
      </x:c>
      <x:c r="K209" s="60" t="n">
        <x:f>A209-J209</x:f>
        <x:v>0.4915225322744732</x:v>
      </x:c>
      <x:c r="L209" s="58" t="n">
        <x:f>K209^2</x:f>
        <x:v>0.24159439973351052</x:v>
      </x:c>
    </x:row>
    <x:row r="210">
      <x:c r="A210" s="113" t="n">
        <x:v>12</x:v>
      </x:c>
      <x:c r="B210" s="60" t="n">
        <x:v>10</x:v>
      </x:c>
      <x:c r="C210" s="60" t="n">
        <x:v>11</x:v>
      </x:c>
      <x:c r="D210" s="60" t="n">
        <x:v>2</x:v>
      </x:c>
      <x:c r="E210" s="60" t="n">
        <x:v>0</x:v>
      </x:c>
      <x:c r="F210" s="60" t="n">
        <x:v>16</x:v>
      </x:c>
      <x:c r="G210" s="60" t="n">
        <x:v>17</x:v>
      </x:c>
      <x:c r="H210" s="60" t="n">
        <x:v>1</x:v>
      </x:c>
      <x:c r="I210" s="60" t="n">
        <x:v>2</x:v>
      </x:c>
      <x:c r="J210" s="60" t="n">
        <x:f>'Unstandardized Coefficients'!$B$4+'Unstandardized Coefficients'!$B$5*B210+'Unstandardized Coefficients'!$B$6*C210+'Unstandardized Coefficients'!$B$7*D210+'Unstandardized Coefficients'!$B$8*E210+'Unstandardized Coefficients'!$B$9*F210+'Unstandardized Coefficients'!$B$10*G210+'Unstandardized Coefficients'!$B$11*H210+'Unstandardized Coefficients'!$B$12*I210</x:f>
        <x:v>11.607901953029787</x:v>
      </x:c>
      <x:c r="K210" s="60" t="n">
        <x:f>A210-J210</x:f>
        <x:v>0.39209804697021333</x:v>
      </x:c>
      <x:c r="L210" s="58" t="n">
        <x:f>K210^2</x:f>
        <x:v>0.1537408784378556</x:v>
      </x:c>
    </x:row>
    <x:row r="211">
      <x:c r="A211" s="113" t="n">
        <x:v>10</x:v>
      </x:c>
      <x:c r="B211" s="60" t="n">
        <x:v>11</x:v>
      </x:c>
      <x:c r="C211" s="60" t="n">
        <x:v>10</x:v>
      </x:c>
      <x:c r="D211" s="60" t="n">
        <x:v>1</x:v>
      </x:c>
      <x:c r="E211" s="60" t="n">
        <x:v>0</x:v>
      </x:c>
      <x:c r="F211" s="60" t="n">
        <x:v>0</x:v>
      </x:c>
      <x:c r="G211" s="60" t="n">
        <x:v>16</x:v>
      </x:c>
      <x:c r="H211" s="60" t="n">
        <x:v>3</x:v>
      </x:c>
      <x:c r="I211" s="60" t="n">
        <x:v>3</x:v>
      </x:c>
      <x:c r="J211" s="60" t="n">
        <x:f>'Unstandardized Coefficients'!$B$4+'Unstandardized Coefficients'!$B$5*B211+'Unstandardized Coefficients'!$B$6*C211+'Unstandardized Coefficients'!$B$7*D211+'Unstandardized Coefficients'!$B$8*E211+'Unstandardized Coefficients'!$B$9*F211+'Unstandardized Coefficients'!$B$10*G211+'Unstandardized Coefficients'!$B$11*H211+'Unstandardized Coefficients'!$B$12*I211</x:f>
        <x:v>10.315104522576918</x:v>
      </x:c>
      <x:c r="K211" s="60" t="n">
        <x:f>A211-J211</x:f>
        <x:v>-0.31510452257691846</x:v>
      </x:c>
      <x:c r="L211" s="58" t="n">
        <x:f>K211^2</x:f>
        <x:v>0.09929086014842771</x:v>
      </x:c>
    </x:row>
    <x:row r="212">
      <x:c r="A212" s="113" t="n">
        <x:v>12</x:v>
      </x:c>
      <x:c r="B212" s="60" t="n">
        <x:v>13</x:v>
      </x:c>
      <x:c r="C212" s="60" t="n">
        <x:v>12</x:v>
      </x:c>
      <x:c r="D212" s="60" t="n">
        <x:v>1</x:v>
      </x:c>
      <x:c r="E212" s="60" t="n">
        <x:v>0</x:v>
      </x:c>
      <x:c r="F212" s="60" t="n">
        <x:v>0</x:v>
      </x:c>
      <x:c r="G212" s="60" t="n">
        <x:v>16</x:v>
      </x:c>
      <x:c r="H212" s="60" t="n">
        <x:v>2</x:v>
      </x:c>
      <x:c r="I212" s="60" t="n">
        <x:v>3</x:v>
      </x:c>
      <x:c r="J212" s="60" t="n">
        <x:f>'Unstandardized Coefficients'!$B$4+'Unstandardized Coefficients'!$B$5*B212+'Unstandardized Coefficients'!$B$6*C212+'Unstandardized Coefficients'!$B$7*D212+'Unstandardized Coefficients'!$B$8*E212+'Unstandardized Coefficients'!$B$9*F212+'Unstandardized Coefficients'!$B$10*G212+'Unstandardized Coefficients'!$B$11*H212+'Unstandardized Coefficients'!$B$12*I212</x:f>
        <x:v>12.416463751194124</x:v>
      </x:c>
      <x:c r="K212" s="60" t="n">
        <x:f>A212-J212</x:f>
        <x:v>-0.41646375119412404</x:v>
      </x:c>
      <x:c r="L212" s="58" t="n">
        <x:f>K212^2</x:f>
        <x:v>0.17344205605868127</x:v>
      </x:c>
    </x:row>
    <x:row r="213">
      <x:c r="A213" s="113" t="n">
        <x:v>16</x:v>
      </x:c>
      <x:c r="B213" s="60" t="n">
        <x:v>14</x:v>
      </x:c>
      <x:c r="C213" s="60" t="n">
        <x:v>15</x:v>
      </x:c>
      <x:c r="D213" s="60" t="n">
        <x:v>2</x:v>
      </x:c>
      <x:c r="E213" s="60" t="n">
        <x:v>0</x:v>
      </x:c>
      <x:c r="F213" s="60" t="n">
        <x:v>8</x:v>
      </x:c>
      <x:c r="G213" s="60" t="n">
        <x:v>17</x:v>
      </x:c>
      <x:c r="H213" s="60" t="n">
        <x:v>2</x:v>
      </x:c>
      <x:c r="I213" s="60" t="n">
        <x:v>4</x:v>
      </x:c>
      <x:c r="J213" s="60" t="n">
        <x:f>'Unstandardized Coefficients'!$B$4+'Unstandardized Coefficients'!$B$5*B213+'Unstandardized Coefficients'!$B$6*C213+'Unstandardized Coefficients'!$B$7*D213+'Unstandardized Coefficients'!$B$8*E213+'Unstandardized Coefficients'!$B$9*F213+'Unstandardized Coefficients'!$B$10*G213+'Unstandardized Coefficients'!$B$11*H213+'Unstandardized Coefficients'!$B$12*I213</x:f>
        <x:v>15.537721406312814</x:v>
      </x:c>
      <x:c r="K213" s="60" t="n">
        <x:f>A213-J213</x:f>
        <x:v>0.46227859368718605</x:v>
      </x:c>
      <x:c r="L213" s="58" t="n">
        <x:f>K213^2</x:f>
        <x:v>0.21370149818140244</x:v>
      </x:c>
    </x:row>
    <x:row r="214">
      <x:c r="A214" s="113" t="n">
        <x:v>14</x:v>
      </x:c>
      <x:c r="B214" s="60" t="n">
        <x:v>13</x:v>
      </x:c>
      <x:c r="C214" s="60" t="n">
        <x:v>13</x:v>
      </x:c>
      <x:c r="D214" s="60" t="n">
        <x:v>1</x:v>
      </x:c>
      <x:c r="E214" s="60" t="n">
        <x:v>0</x:v>
      </x:c>
      <x:c r="F214" s="60" t="n">
        <x:v>4</x:v>
      </x:c>
      <x:c r="G214" s="60" t="n">
        <x:v>17</x:v>
      </x:c>
      <x:c r="H214" s="60" t="n">
        <x:v>4</x:v>
      </x:c>
      <x:c r="I214" s="60" t="n">
        <x:v>4</x:v>
      </x:c>
      <x:c r="J214" s="60" t="n">
        <x:f>'Unstandardized Coefficients'!$B$4+'Unstandardized Coefficients'!$B$5*B214+'Unstandardized Coefficients'!$B$6*C214+'Unstandardized Coefficients'!$B$7*D214+'Unstandardized Coefficients'!$B$8*E214+'Unstandardized Coefficients'!$B$9*F214+'Unstandardized Coefficients'!$B$10*G214+'Unstandardized Coefficients'!$B$11*H214+'Unstandardized Coefficients'!$B$12*I214</x:f>
        <x:v>13.347127771711902</x:v>
      </x:c>
      <x:c r="K214" s="60" t="n">
        <x:f>A214-J214</x:f>
        <x:v>0.6528722282880981</x:v>
      </x:c>
      <x:c r="L214" s="58" t="n">
        <x:f>K214^2</x:f>
        <x:v>0.42624214646986647</x:v>
      </x:c>
    </x:row>
    <x:row r="215">
      <x:c r="A215" s="113" t="n">
        <x:v>12</x:v>
      </x:c>
      <x:c r="B215" s="60" t="n">
        <x:v>10</x:v>
      </x:c>
      <x:c r="C215" s="60" t="n">
        <x:v>11</x:v>
      </x:c>
      <x:c r="D215" s="60" t="n">
        <x:v>1</x:v>
      </x:c>
      <x:c r="E215" s="60" t="n">
        <x:v>0</x:v>
      </x:c>
      <x:c r="F215" s="60" t="n">
        <x:v>16</x:v>
      </x:c>
      <x:c r="G215" s="60" t="n">
        <x:v>16</x:v>
      </x:c>
      <x:c r="H215" s="60" t="n">
        <x:v>3</x:v>
      </x:c>
      <x:c r="I215" s="60" t="n">
        <x:v>3</x:v>
      </x:c>
      <x:c r="J215" s="60" t="n">
        <x:f>'Unstandardized Coefficients'!$B$4+'Unstandardized Coefficients'!$B$5*B215+'Unstandardized Coefficients'!$B$6*C215+'Unstandardized Coefficients'!$B$7*D215+'Unstandardized Coefficients'!$B$8*E215+'Unstandardized Coefficients'!$B$9*F215+'Unstandardized Coefficients'!$B$10*G215+'Unstandardized Coefficients'!$B$11*H215+'Unstandardized Coefficients'!$B$12*I215</x:f>
        <x:v>11.420707704716682</x:v>
      </x:c>
      <x:c r="K215" s="60" t="n">
        <x:f>A215-J215</x:f>
        <x:v>0.5792922952833184</x:v>
      </x:c>
      <x:c r="L215" s="58" t="n">
        <x:f>K215^2</x:f>
        <x:v>0.3355795633746153</x:v>
      </x:c>
    </x:row>
    <x:row r="216">
      <x:c r="A216" s="113" t="n">
        <x:v>16</x:v>
      </x:c>
      <x:c r="B216" s="60" t="n">
        <x:v>14</x:v>
      </x:c>
      <x:c r="C216" s="60" t="n">
        <x:v>15</x:v>
      </x:c>
      <x:c r="D216" s="60" t="n">
        <x:v>1</x:v>
      </x:c>
      <x:c r="E216" s="60" t="n">
        <x:v>1</x:v>
      </x:c>
      <x:c r="F216" s="60" t="n">
        <x:v>30</x:v>
      </x:c>
      <x:c r="G216" s="60" t="n">
        <x:v>17</x:v>
      </x:c>
      <x:c r="H216" s="60" t="n">
        <x:v>4</x:v>
      </x:c>
      <x:c r="I216" s="60" t="n">
        <x:v>4</x:v>
      </x:c>
      <x:c r="J216" s="60" t="n">
        <x:f>'Unstandardized Coefficients'!$B$4+'Unstandardized Coefficients'!$B$5*B216+'Unstandardized Coefficients'!$B$6*C216+'Unstandardized Coefficients'!$B$7*D216+'Unstandardized Coefficients'!$B$8*E216+'Unstandardized Coefficients'!$B$9*F216+'Unstandardized Coefficients'!$B$10*G216+'Unstandardized Coefficients'!$B$11*H216+'Unstandardized Coefficients'!$B$12*I216</x:f>
        <x:v>15.616590746899066</x:v>
      </x:c>
      <x:c r="K216" s="60" t="n">
        <x:f>A216-J216</x:f>
        <x:v>0.3834092531009343</x:v>
      </x:c>
      <x:c r="L216" s="58" t="n">
        <x:f>K216^2</x:f>
        <x:v>0.1470026553634163</x:v>
      </x:c>
    </x:row>
    <x:row r="217">
      <x:c r="A217" s="113" t="n">
        <x:v>11</x:v>
      </x:c>
      <x:c r="B217" s="60" t="n">
        <x:v>11</x:v>
      </x:c>
      <x:c r="C217" s="60" t="n">
        <x:v>10</x:v>
      </x:c>
      <x:c r="D217" s="60" t="n">
        <x:v>2</x:v>
      </x:c>
      <x:c r="E217" s="60" t="n">
        <x:v>0</x:v>
      </x:c>
      <x:c r="F217" s="60" t="n">
        <x:v>0</x:v>
      </x:c>
      <x:c r="G217" s="60" t="n">
        <x:v>16</x:v>
      </x:c>
      <x:c r="H217" s="60" t="n">
        <x:v>4</x:v>
      </x:c>
      <x:c r="I217" s="60" t="n">
        <x:v>4</x:v>
      </x:c>
      <x:c r="J217" s="60" t="n">
        <x:f>'Unstandardized Coefficients'!$B$4+'Unstandardized Coefficients'!$B$5*B217+'Unstandardized Coefficients'!$B$6*C217+'Unstandardized Coefficients'!$B$7*D217+'Unstandardized Coefficients'!$B$8*E217+'Unstandardized Coefficients'!$B$9*F217+'Unstandardized Coefficients'!$B$10*G217+'Unstandardized Coefficients'!$B$11*H217+'Unstandardized Coefficients'!$B$12*I217</x:f>
        <x:v>10.388810514349398</x:v>
      </x:c>
      <x:c r="K217" s="60" t="n">
        <x:f>A217-J217</x:f>
        <x:v>0.6111894856506019</x:v>
      </x:c>
      <x:c r="L217" s="58" t="n">
        <x:f>K217^2</x:f>
        <x:v>0.37355258736984737</x:v>
      </x:c>
    </x:row>
    <x:row r="218">
      <x:c r="A218" s="113" t="n">
        <x:v>15</x:v>
      </x:c>
      <x:c r="B218" s="60" t="n">
        <x:v>14</x:v>
      </x:c>
      <x:c r="C218" s="60" t="n">
        <x:v>14</x:v>
      </x:c>
      <x:c r="D218" s="60" t="n">
        <x:v>2</x:v>
      </x:c>
      <x:c r="E218" s="60" t="n">
        <x:v>0</x:v>
      </x:c>
      <x:c r="F218" s="60" t="n">
        <x:v>2</x:v>
      </x:c>
      <x:c r="G218" s="60" t="n">
        <x:v>16</x:v>
      </x:c>
      <x:c r="H218" s="60" t="n">
        <x:v>4</x:v>
      </x:c>
      <x:c r="I218" s="60" t="n">
        <x:v>3</x:v>
      </x:c>
      <x:c r="J218" s="60" t="n">
        <x:f>'Unstandardized Coefficients'!$B$4+'Unstandardized Coefficients'!$B$5*B218+'Unstandardized Coefficients'!$B$6*C218+'Unstandardized Coefficients'!$B$7*D218+'Unstandardized Coefficients'!$B$8*E218+'Unstandardized Coefficients'!$B$9*F218+'Unstandardized Coefficients'!$B$10*G218+'Unstandardized Coefficients'!$B$11*H218+'Unstandardized Coefficients'!$B$12*I218</x:f>
        <x:v>14.381728723091149</x:v>
      </x:c>
      <x:c r="K218" s="60" t="n">
        <x:f>A218-J218</x:f>
        <x:v>0.6182712769088514</x:v>
      </x:c>
      <x:c r="L218" s="58" t="n">
        <x:f>K218^2</x:f>
        <x:v>0.38225937185050163</x:v>
      </x:c>
    </x:row>
    <x:row r="219">
      <x:c r="A219" s="113" t="n">
        <x:v>12</x:v>
      </x:c>
      <x:c r="B219" s="60" t="n">
        <x:v>11</x:v>
      </x:c>
      <x:c r="C219" s="60" t="n">
        <x:v>12</x:v>
      </x:c>
      <x:c r="D219" s="60" t="n">
        <x:v>2</x:v>
      </x:c>
      <x:c r="E219" s="60" t="n">
        <x:v>0</x:v>
      </x:c>
      <x:c r="F219" s="60" t="n">
        <x:v>4</x:v>
      </x:c>
      <x:c r="G219" s="60" t="n">
        <x:v>16</x:v>
      </x:c>
      <x:c r="H219" s="60" t="n">
        <x:v>2</x:v>
      </x:c>
      <x:c r="I219" s="60" t="n">
        <x:v>3</x:v>
      </x:c>
      <x:c r="J219" s="60" t="n">
        <x:f>'Unstandardized Coefficients'!$B$4+'Unstandardized Coefficients'!$B$5*B219+'Unstandardized Coefficients'!$B$6*C219+'Unstandardized Coefficients'!$B$7*D219+'Unstandardized Coefficients'!$B$8*E219+'Unstandardized Coefficients'!$B$9*F219+'Unstandardized Coefficients'!$B$10*G219+'Unstandardized Coefficients'!$B$11*H219+'Unstandardized Coefficients'!$B$12*I219</x:f>
        <x:v>12.317350342923618</x:v>
      </x:c>
      <x:c r="K219" s="60" t="n">
        <x:f>A219-J219</x:f>
        <x:v>-0.31735034292361775</x:v>
      </x:c>
      <x:c r="L219" s="58" t="n">
        <x:f>K219^2</x:f>
        <x:v>0.10071124015373778</x:v>
      </x:c>
    </x:row>
    <x:row r="220">
      <x:c r="A220" s="113" t="n">
        <x:v>15</x:v>
      </x:c>
      <x:c r="B220" s="60" t="n">
        <x:v>14</x:v>
      </x:c>
      <x:c r="C220" s="60" t="n">
        <x:v>15</x:v>
      </x:c>
      <x:c r="D220" s="60" t="n">
        <x:v>2</x:v>
      </x:c>
      <x:c r="E220" s="60" t="n">
        <x:v>0</x:v>
      </x:c>
      <x:c r="F220" s="60" t="n">
        <x:v>0</x:v>
      </x:c>
      <x:c r="G220" s="60" t="n">
        <x:v>17</x:v>
      </x:c>
      <x:c r="H220" s="60" t="n">
        <x:v>1</x:v>
      </x:c>
      <x:c r="I220" s="60" t="n">
        <x:v>1</x:v>
      </x:c>
      <x:c r="J220" s="60" t="n">
        <x:f>'Unstandardized Coefficients'!$B$4+'Unstandardized Coefficients'!$B$5*B220+'Unstandardized Coefficients'!$B$6*C220+'Unstandardized Coefficients'!$B$7*D220+'Unstandardized Coefficients'!$B$8*E220+'Unstandardized Coefficients'!$B$9*F220+'Unstandardized Coefficients'!$B$10*G220+'Unstandardized Coefficients'!$B$11*H220+'Unstandardized Coefficients'!$B$12*I220</x:f>
        <x:v>15.334500296451512</x:v>
      </x:c>
      <x:c r="K220" s="60" t="n">
        <x:f>A220-J220</x:f>
        <x:v>-0.33450029645151247</x:v>
      </x:c>
      <x:c r="L220" s="58" t="n">
        <x:f>K220^2</x:f>
        <x:v>0.11189044832614972</x:v>
      </x:c>
    </x:row>
    <x:row r="221">
      <x:c r="A221" s="113" t="n">
        <x:v>13</x:v>
      </x:c>
      <x:c r="B221" s="60" t="n">
        <x:v>13</x:v>
      </x:c>
      <x:c r="C221" s="60" t="n">
        <x:v>13</x:v>
      </x:c>
      <x:c r="D221" s="60" t="n">
        <x:v>1</x:v>
      </x:c>
      <x:c r="E221" s="60" t="n">
        <x:v>0</x:v>
      </x:c>
      <x:c r="F221" s="60" t="n">
        <x:v>21</x:v>
      </x:c>
      <x:c r="G221" s="60" t="n">
        <x:v>17</x:v>
      </x:c>
      <x:c r="H221" s="60" t="n">
        <x:v>2</x:v>
      </x:c>
      <x:c r="I221" s="60" t="n">
        <x:v>2</x:v>
      </x:c>
      <x:c r="J221" s="60" t="n">
        <x:f>'Unstandardized Coefficients'!$B$4+'Unstandardized Coefficients'!$B$5*B221+'Unstandardized Coefficients'!$B$6*C221+'Unstandardized Coefficients'!$B$7*D221+'Unstandardized Coefficients'!$B$8*E221+'Unstandardized Coefficients'!$B$9*F221+'Unstandardized Coefficients'!$B$10*G221+'Unstandardized Coefficients'!$B$11*H221+'Unstandardized Coefficients'!$B$12*I221</x:f>
        <x:v>13.77993388896065</x:v>
      </x:c>
      <x:c r="K221" s="60" t="n">
        <x:f>A221-J221</x:f>
        <x:v>-0.7799338889606506</x:v>
      </x:c>
      <x:c r="L221" s="58" t="n">
        <x:f>K221^2</x:f>
        <x:v>0.6082968711492845</x:v>
      </x:c>
    </x:row>
    <x:row r="222">
      <x:c r="A222" s="113" t="n">
        <x:v>13</x:v>
      </x:c>
      <x:c r="B222" s="60" t="n">
        <x:v>13</x:v>
      </x:c>
      <x:c r="C222" s="60" t="n">
        <x:v>13</x:v>
      </x:c>
      <x:c r="D222" s="60" t="n">
        <x:v>4</x:v>
      </x:c>
      <x:c r="E222" s="60" t="n">
        <x:v>0</x:v>
      </x:c>
      <x:c r="F222" s="60" t="n">
        <x:v>6</x:v>
      </x:c>
      <x:c r="G222" s="60" t="n">
        <x:v>16</x:v>
      </x:c>
      <x:c r="H222" s="60" t="n">
        <x:v>2</x:v>
      </x:c>
      <x:c r="I222" s="60" t="n">
        <x:v>2</x:v>
      </x:c>
      <x:c r="J222" s="60" t="n">
        <x:f>'Unstandardized Coefficients'!$B$4+'Unstandardized Coefficients'!$B$5*B222+'Unstandardized Coefficients'!$B$6*C222+'Unstandardized Coefficients'!$B$7*D222+'Unstandardized Coefficients'!$B$8*E222+'Unstandardized Coefficients'!$B$9*F222+'Unstandardized Coefficients'!$B$10*G222+'Unstandardized Coefficients'!$B$11*H222+'Unstandardized Coefficients'!$B$12*I222</x:f>
        <x:v>13.705713363329659</x:v>
      </x:c>
      <x:c r="K222" s="60" t="n">
        <x:f>A222-J222</x:f>
        <x:v>-0.7057133633296591</x:v>
      </x:c>
      <x:c r="L222" s="58" t="n">
        <x:f>K222^2</x:f>
        <x:v>0.4980313511820594</x:v>
      </x:c>
    </x:row>
    <x:row r="223">
      <x:c r="A223" s="113" t="n">
        <x:v>8</x:v>
      </x:c>
      <x:c r="B223" s="60" t="n">
        <x:v>8</x:v>
      </x:c>
      <x:c r="C223" s="60" t="n">
        <x:v>9</x:v>
      </x:c>
      <x:c r="D223" s="60" t="n">
        <x:v>3</x:v>
      </x:c>
      <x:c r="E223" s="60" t="n">
        <x:v>1</x:v>
      </x:c>
      <x:c r="F223" s="60" t="n">
        <x:v>14</x:v>
      </x:c>
      <x:c r="G223" s="60" t="n">
        <x:v>17</x:v>
      </x:c>
      <x:c r="H223" s="60" t="n">
        <x:v>3</x:v>
      </x:c>
      <x:c r="I223" s="60" t="n">
        <x:v>4</x:v>
      </x:c>
      <x:c r="J223" s="60" t="n">
        <x:f>'Unstandardized Coefficients'!$B$4+'Unstandardized Coefficients'!$B$5*B223+'Unstandardized Coefficients'!$B$6*C223+'Unstandardized Coefficients'!$B$7*D223+'Unstandardized Coefficients'!$B$8*E223+'Unstandardized Coefficients'!$B$9*F223+'Unstandardized Coefficients'!$B$10*G223+'Unstandardized Coefficients'!$B$11*H223+'Unstandardized Coefficients'!$B$12*I223</x:f>
        <x:v>9.321388796748536</x:v>
      </x:c>
      <x:c r="K223" s="60" t="n">
        <x:f>A223-J223</x:f>
        <x:v>-1.3213887967485363</x:v>
      </x:c>
      <x:c r="L223" s="58" t="n">
        <x:f>K223^2</x:f>
        <x:v>1.7460683521725444</x:v>
      </x:c>
    </x:row>
    <x:row r="224">
      <x:c r="A224" s="113" t="n">
        <x:v>12</x:v>
      </x:c>
      <x:c r="B224" s="60" t="n">
        <x:v>11</x:v>
      </x:c>
      <x:c r="C224" s="60" t="n">
        <x:v>11</x:v>
      </x:c>
      <x:c r="D224" s="60" t="n">
        <x:v>2</x:v>
      </x:c>
      <x:c r="E224" s="60" t="n">
        <x:v>0</x:v>
      </x:c>
      <x:c r="F224" s="60" t="n">
        <x:v>2</x:v>
      </x:c>
      <x:c r="G224" s="60" t="n">
        <x:v>16</x:v>
      </x:c>
      <x:c r="H224" s="60" t="n">
        <x:v>3</x:v>
      </x:c>
      <x:c r="I224" s="60" t="n">
        <x:v>1</x:v>
      </x:c>
      <x:c r="J224" s="60" t="n">
        <x:f>'Unstandardized Coefficients'!$B$4+'Unstandardized Coefficients'!$B$5*B224+'Unstandardized Coefficients'!$B$6*C224+'Unstandardized Coefficients'!$B$7*D224+'Unstandardized Coefficients'!$B$8*E224+'Unstandardized Coefficients'!$B$9*F224+'Unstandardized Coefficients'!$B$10*G224+'Unstandardized Coefficients'!$B$11*H224+'Unstandardized Coefficients'!$B$12*I224</x:f>
        <x:v>11.298017073695219</x:v>
      </x:c>
      <x:c r="K224" s="60" t="n">
        <x:f>A224-J224</x:f>
        <x:v>0.7019829263047814</x:v>
      </x:c>
      <x:c r="L224" s="58" t="n">
        <x:f>K224^2</x:f>
        <x:v>0.4927800288234242</x:v>
      </x:c>
    </x:row>
    <x:row r="225">
      <x:c r="A225" s="113" t="n">
        <x:v>15</x:v>
      </x:c>
      <x:c r="B225" s="60" t="n">
        <x:v>14</x:v>
      </x:c>
      <x:c r="C225" s="60" t="n">
        <x:v>15</x:v>
      </x:c>
      <x:c r="D225" s="60" t="n">
        <x:v>2</x:v>
      </x:c>
      <x:c r="E225" s="60" t="n">
        <x:v>0</x:v>
      </x:c>
      <x:c r="F225" s="60" t="n">
        <x:v>4</x:v>
      </x:c>
      <x:c r="G225" s="60" t="n">
        <x:v>16</x:v>
      </x:c>
      <x:c r="H225" s="60" t="n">
        <x:v>4</x:v>
      </x:c>
      <x:c r="I225" s="60" t="n">
        <x:v>3</x:v>
      </x:c>
      <x:c r="J225" s="60" t="n">
        <x:f>'Unstandardized Coefficients'!$B$4+'Unstandardized Coefficients'!$B$5*B225+'Unstandardized Coefficients'!$B$6*C225+'Unstandardized Coefficients'!$B$7*D225+'Unstandardized Coefficients'!$B$8*E225+'Unstandardized Coefficients'!$B$9*F225+'Unstandardized Coefficients'!$B$10*G225+'Unstandardized Coefficients'!$B$11*H225+'Unstandardized Coefficients'!$B$12*I225</x:f>
        <x:v>15.312060157373347</x:v>
      </x:c>
      <x:c r="K225" s="60" t="n">
        <x:f>A225-J225</x:f>
        <x:v>-0.312060157373347</x:v>
      </x:c>
      <x:c r="L225" s="58" t="n">
        <x:f>K225^2</x:f>
        <x:v>0.09738154181987811</x:v>
      </x:c>
    </x:row>
    <x:row r="226">
      <x:c r="A226" s="113" t="n">
        <x:v>13</x:v>
      </x:c>
      <x:c r="B226" s="60" t="n">
        <x:v>12</x:v>
      </x:c>
      <x:c r="C226" s="60" t="n">
        <x:v>13</x:v>
      </x:c>
      <x:c r="D226" s="60" t="n">
        <x:v>1</x:v>
      </x:c>
      <x:c r="E226" s="60" t="n">
        <x:v>0</x:v>
      </x:c>
      <x:c r="F226" s="60" t="n">
        <x:v>2</x:v>
      </x:c>
      <x:c r="G226" s="60" t="n">
        <x:v>16</x:v>
      </x:c>
      <x:c r="H226" s="60" t="n">
        <x:v>1</x:v>
      </x:c>
      <x:c r="I226" s="60" t="n">
        <x:v>1</x:v>
      </x:c>
      <x:c r="J226" s="60" t="n">
        <x:f>'Unstandardized Coefficients'!$B$4+'Unstandardized Coefficients'!$B$5*B226+'Unstandardized Coefficients'!$B$6*C226+'Unstandardized Coefficients'!$B$7*D226+'Unstandardized Coefficients'!$B$8*E226+'Unstandardized Coefficients'!$B$9*F226+'Unstandardized Coefficients'!$B$10*G226+'Unstandardized Coefficients'!$B$11*H226+'Unstandardized Coefficients'!$B$12*I226</x:f>
        <x:v>13.204298989255411</x:v>
      </x:c>
      <x:c r="K226" s="60" t="n">
        <x:f>A226-J226</x:f>
        <x:v>-0.20429898925541146</x:v>
      </x:c>
      <x:c r="L226" s="58" t="n">
        <x:f>K226^2</x:f>
        <x:v>0.04173807701078273</x:v>
      </x:c>
    </x:row>
    <x:row r="227">
      <x:c r="A227" s="113" t="n">
        <x:v>12</x:v>
      </x:c>
      <x:c r="B227" s="60" t="n">
        <x:v>11</x:v>
      </x:c>
      <x:c r="C227" s="60" t="n">
        <x:v>12</x:v>
      </x:c>
      <x:c r="D227" s="60" t="n">
        <x:v>3</x:v>
      </x:c>
      <x:c r="E227" s="60" t="n">
        <x:v>0</x:v>
      </x:c>
      <x:c r="F227" s="60" t="n">
        <x:v>0</x:v>
      </x:c>
      <x:c r="G227" s="60" t="n">
        <x:v>17</x:v>
      </x:c>
      <x:c r="H227" s="60" t="n">
        <x:v>4</x:v>
      </x:c>
      <x:c r="I227" s="60" t="n">
        <x:v>3</x:v>
      </x:c>
      <x:c r="J227" s="60" t="n">
        <x:f>'Unstandardized Coefficients'!$B$4+'Unstandardized Coefficients'!$B$5*B227+'Unstandardized Coefficients'!$B$6*C227+'Unstandardized Coefficients'!$B$7*D227+'Unstandardized Coefficients'!$B$8*E227+'Unstandardized Coefficients'!$B$9*F227+'Unstandardized Coefficients'!$B$10*G227+'Unstandardized Coefficients'!$B$11*H227+'Unstandardized Coefficients'!$B$12*I227</x:f>
        <x:v>12.255717211778123</x:v>
      </x:c>
      <x:c r="K227" s="60" t="n">
        <x:f>A227-J227</x:f>
        <x:v>-0.2557172117781228</x:v>
      </x:c>
      <x:c r="L227" s="58" t="n">
        <x:f>K227^2</x:f>
        <x:v>0.0653912923995773</x:v>
      </x:c>
    </x:row>
    <x:row r="228">
      <x:c r="A228" s="113" t="n">
        <x:v>12</x:v>
      </x:c>
      <x:c r="B228" s="60" t="n">
        <x:v>12</x:v>
      </x:c>
      <x:c r="C228" s="60" t="n">
        <x:v>12</x:v>
      </x:c>
      <x:c r="D228" s="60" t="n">
        <x:v>4</x:v>
      </x:c>
      <x:c r="E228" s="60" t="n">
        <x:v>0</x:v>
      </x:c>
      <x:c r="F228" s="60" t="n">
        <x:v>4</x:v>
      </x:c>
      <x:c r="G228" s="60" t="n">
        <x:v>19</x:v>
      </x:c>
      <x:c r="H228" s="60" t="n">
        <x:v>3</x:v>
      </x:c>
      <x:c r="I228" s="60" t="n">
        <x:v>3</x:v>
      </x:c>
      <x:c r="J228" s="60" t="n">
        <x:f>'Unstandardized Coefficients'!$B$4+'Unstandardized Coefficients'!$B$5*B228+'Unstandardized Coefficients'!$B$6*C228+'Unstandardized Coefficients'!$B$7*D228+'Unstandardized Coefficients'!$B$8*E228+'Unstandardized Coefficients'!$B$9*F228+'Unstandardized Coefficients'!$B$10*G228+'Unstandardized Coefficients'!$B$11*H228+'Unstandardized Coefficients'!$B$12*I228</x:f>
        <x:v>12.677115919312248</x:v>
      </x:c>
      <x:c r="K228" s="60" t="n">
        <x:f>A228-J228</x:f>
        <x:v>-0.6771159193122482</x:v>
      </x:c>
      <x:c r="L228" s="58" t="n">
        <x:f>K228^2</x:f>
        <x:v>0.45848596818607107</x:v>
      </x:c>
    </x:row>
    <x:row r="229">
      <x:c r="A229" s="113" t="n">
        <x:v>12</x:v>
      </x:c>
      <x:c r="B229" s="60" t="n">
        <x:v>13</x:v>
      </x:c>
      <x:c r="C229" s="60" t="n">
        <x:v>12</x:v>
      </x:c>
      <x:c r="D229" s="60" t="n">
        <x:v>2</x:v>
      </x:c>
      <x:c r="E229" s="60" t="n">
        <x:v>0</x:v>
      </x:c>
      <x:c r="F229" s="60" t="n">
        <x:v>15</x:v>
      </x:c>
      <x:c r="G229" s="60" t="n">
        <x:v>17</x:v>
      </x:c>
      <x:c r="H229" s="60" t="n">
        <x:v>4</x:v>
      </x:c>
      <x:c r="I229" s="60" t="n">
        <x:v>4</x:v>
      </x:c>
      <x:c r="J229" s="60" t="n">
        <x:f>'Unstandardized Coefficients'!$B$4+'Unstandardized Coefficients'!$B$5*B229+'Unstandardized Coefficients'!$B$6*C229+'Unstandardized Coefficients'!$B$7*D229+'Unstandardized Coefficients'!$B$8*E229+'Unstandardized Coefficients'!$B$9*F229+'Unstandardized Coefficients'!$B$10*G229+'Unstandardized Coefficients'!$B$11*H229+'Unstandardized Coefficients'!$B$12*I229</x:f>
        <x:v>12.809334519971822</x:v>
      </x:c>
      <x:c r="K229" s="60" t="n">
        <x:f>A229-J229</x:f>
        <x:v>-0.8093345199718218</x:v>
      </x:c>
      <x:c r="L229" s="58" t="n">
        <x:f>K229^2</x:f>
        <x:v>0.6550223652180193</x:v>
      </x:c>
    </x:row>
    <x:row r="230">
      <x:c r="A230" s="113" t="n">
        <x:v>13</x:v>
      </x:c>
      <x:c r="B230" s="60" t="n">
        <x:v>13</x:v>
      </x:c>
      <x:c r="C230" s="60" t="n">
        <x:v>13</x:v>
      </x:c>
      <x:c r="D230" s="60" t="n">
        <x:v>2</x:v>
      </x:c>
      <x:c r="E230" s="60" t="n">
        <x:v>0</x:v>
      </x:c>
      <x:c r="F230" s="60" t="n">
        <x:v>0</x:v>
      </x:c>
      <x:c r="G230" s="60" t="n">
        <x:v>16</x:v>
      </x:c>
      <x:c r="H230" s="60" t="n">
        <x:v>2</x:v>
      </x:c>
      <x:c r="I230" s="60" t="n">
        <x:v>2</x:v>
      </x:c>
      <x:c r="J230" s="60" t="n">
        <x:f>'Unstandardized Coefficients'!$B$4+'Unstandardized Coefficients'!$B$5*B230+'Unstandardized Coefficients'!$B$6*C230+'Unstandardized Coefficients'!$B$7*D230+'Unstandardized Coefficients'!$B$8*E230+'Unstandardized Coefficients'!$B$9*F230+'Unstandardized Coefficients'!$B$10*G230+'Unstandardized Coefficients'!$B$11*H230+'Unstandardized Coefficients'!$B$12*I230</x:f>
        <x:v>13.37587758555771</x:v>
      </x:c>
      <x:c r="K230" s="60" t="n">
        <x:f>A230-J230</x:f>
        <x:v>-0.3758775855577099</x:v>
      </x:c>
      <x:c r="L230" s="58" t="n">
        <x:f>K230^2</x:f>
        <x:v>0.1412839593246935</x:v>
      </x:c>
    </x:row>
    <x:row r="231">
      <x:c r="A231" s="113" t="n">
        <x:v>11</x:v>
      </x:c>
      <x:c r="B231" s="60" t="n">
        <x:v>12</x:v>
      </x:c>
      <x:c r="C231" s="60" t="n">
        <x:v>11</x:v>
      </x:c>
      <x:c r="D231" s="60" t="n">
        <x:v>2</x:v>
      </x:c>
      <x:c r="E231" s="60" t="n">
        <x:v>0</x:v>
      </x:c>
      <x:c r="F231" s="60" t="n">
        <x:v>10</x:v>
      </x:c>
      <x:c r="G231" s="60" t="n">
        <x:v>18</x:v>
      </x:c>
      <x:c r="H231" s="60" t="n">
        <x:v>2</x:v>
      </x:c>
      <x:c r="I231" s="60" t="n">
        <x:v>2</x:v>
      </x:c>
      <x:c r="J231" s="60" t="n">
        <x:f>'Unstandardized Coefficients'!$B$4+'Unstandardized Coefficients'!$B$5*B231+'Unstandardized Coefficients'!$B$6*C231+'Unstandardized Coefficients'!$B$7*D231+'Unstandardized Coefficients'!$B$8*E231+'Unstandardized Coefficients'!$B$9*F231+'Unstandardized Coefficients'!$B$10*G231+'Unstandardized Coefficients'!$B$11*H231+'Unstandardized Coefficients'!$B$12*I231</x:f>
        <x:v>11.73585743987919</x:v>
      </x:c>
      <x:c r="K231" s="60" t="n">
        <x:f>A231-J231</x:f>
        <x:v>-0.7358574398791902</x:v>
      </x:c>
      <x:c r="L231" s="58" t="n">
        <x:f>K231^2</x:f>
        <x:v>0.5414861718255559</x:v>
      </x:c>
    </x:row>
    <x:row r="232">
      <x:c r="A232" s="113" t="n">
        <x:v>11</x:v>
      </x:c>
      <x:c r="B232" s="60" t="n">
        <x:v>12</x:v>
      </x:c>
      <x:c r="C232" s="60" t="n">
        <x:v>11</x:v>
      </x:c>
      <x:c r="D232" s="60" t="n">
        <x:v>1</x:v>
      </x:c>
      <x:c r="E232" s="60" t="n">
        <x:v>0</x:v>
      </x:c>
      <x:c r="F232" s="60" t="n">
        <x:v>6</x:v>
      </x:c>
      <x:c r="G232" s="60" t="n">
        <x:v>17</x:v>
      </x:c>
      <x:c r="H232" s="60" t="n">
        <x:v>4</x:v>
      </x:c>
      <x:c r="I232" s="60" t="n">
        <x:v>4</x:v>
      </x:c>
      <x:c r="J232" s="60" t="n">
        <x:f>'Unstandardized Coefficients'!$B$4+'Unstandardized Coefficients'!$B$5*B232+'Unstandardized Coefficients'!$B$6*C232+'Unstandardized Coefficients'!$B$7*D232+'Unstandardized Coefficients'!$B$8*E232+'Unstandardized Coefficients'!$B$9*F232+'Unstandardized Coefficients'!$B$10*G232+'Unstandardized Coefficients'!$B$11*H232+'Unstandardized Coefficients'!$B$12*I232</x:f>
        <x:v>11.479640416080139</x:v>
      </x:c>
      <x:c r="K232" s="60" t="n">
        <x:f>A232-J232</x:f>
        <x:v>-0.4796404160801391</x:v>
      </x:c>
      <x:c r="L232" s="58" t="n">
        <x:f>K232^2</x:f>
        <x:v>0.23005492873752895</x:v>
      </x:c>
    </x:row>
    <x:row r="233">
      <x:c r="A233" s="113" t="n">
        <x:v>15</x:v>
      </x:c>
      <x:c r="B233" s="60" t="n">
        <x:v>14</x:v>
      </x:c>
      <x:c r="C233" s="60" t="n">
        <x:v>16</x:v>
      </x:c>
      <x:c r="D233" s="60" t="n">
        <x:v>2</x:v>
      </x:c>
      <x:c r="E233" s="60" t="n">
        <x:v>0</x:v>
      </x:c>
      <x:c r="F233" s="60" t="n">
        <x:v>2</x:v>
      </x:c>
      <x:c r="G233" s="60" t="n">
        <x:v>17</x:v>
      </x:c>
      <x:c r="H233" s="60" t="n">
        <x:v>3</x:v>
      </x:c>
      <x:c r="I233" s="60" t="n">
        <x:v>2</x:v>
      </x:c>
      <x:c r="J233" s="60" t="n">
        <x:f>'Unstandardized Coefficients'!$B$4+'Unstandardized Coefficients'!$B$5*B233+'Unstandardized Coefficients'!$B$6*C233+'Unstandardized Coefficients'!$B$7*D233+'Unstandardized Coefficients'!$B$8*E233+'Unstandardized Coefficients'!$B$9*F233+'Unstandardized Coefficients'!$B$10*G233+'Unstandardized Coefficients'!$B$11*H233+'Unstandardized Coefficients'!$B$12*I233</x:f>
        <x:v>16.196954770723902</x:v>
      </x:c>
      <x:c r="K233" s="60" t="n">
        <x:f>A233-J233</x:f>
        <x:v>-1.1969547707239023</x:v>
      </x:c>
      <x:c r="L233" s="58" t="n">
        <x:f>K233^2</x:f>
        <x:v>1.4327007231587097</x:v>
      </x:c>
    </x:row>
    <x:row r="234">
      <x:c r="A234" s="113" t="n">
        <x:v>10</x:v>
      </x:c>
      <x:c r="B234" s="60" t="n">
        <x:v>11</x:v>
      </x:c>
      <x:c r="C234" s="60" t="n">
        <x:v>9</x:v>
      </x:c>
      <x:c r="D234" s="60" t="n">
        <x:v>2</x:v>
      </x:c>
      <x:c r="E234" s="60" t="n">
        <x:v>0</x:v>
      </x:c>
      <x:c r="F234" s="60" t="n">
        <x:v>16</x:v>
      </x:c>
      <x:c r="G234" s="60" t="n">
        <x:v>17</x:v>
      </x:c>
      <x:c r="H234" s="60" t="n">
        <x:v>4</x:v>
      </x:c>
      <x:c r="I234" s="60" t="n">
        <x:v>3</x:v>
      </x:c>
      <x:c r="J234" s="60" t="n">
        <x:f>'Unstandardized Coefficients'!$B$4+'Unstandardized Coefficients'!$B$5*B234+'Unstandardized Coefficients'!$B$6*C234+'Unstandardized Coefficients'!$B$7*D234+'Unstandardized Coefficients'!$B$8*E234+'Unstandardized Coefficients'!$B$9*F234+'Unstandardized Coefficients'!$B$10*G234+'Unstandardized Coefficients'!$B$11*H234+'Unstandardized Coefficients'!$B$12*I234</x:f>
        <x:v>9.868855754185907</x:v>
      </x:c>
      <x:c r="K234" s="60" t="n">
        <x:f>A234-J234</x:f>
        <x:v>0.13114424581409345</x:v>
      </x:c>
      <x:c r="L234" s="58" t="n">
        <x:f>K234^2</x:f>
        <x:v>0.01719881321014737</x:v>
      </x:c>
    </x:row>
    <x:row r="235">
      <x:c r="A235" s="113" t="n">
        <x:v>10</x:v>
      </x:c>
      <x:c r="B235" s="60" t="n">
        <x:v>10</x:v>
      </x:c>
      <x:c r="C235" s="60" t="n">
        <x:v>10</x:v>
      </x:c>
      <x:c r="D235" s="60" t="n">
        <x:v>2</x:v>
      </x:c>
      <x:c r="E235" s="60" t="n">
        <x:v>0</x:v>
      </x:c>
      <x:c r="F235" s="60" t="n">
        <x:v>10</x:v>
      </x:c>
      <x:c r="G235" s="60" t="n">
        <x:v>18</x:v>
      </x:c>
      <x:c r="H235" s="60" t="n">
        <x:v>3</x:v>
      </x:c>
      <x:c r="I235" s="60" t="n">
        <x:v>3</x:v>
      </x:c>
      <x:c r="J235" s="60" t="n">
        <x:f>'Unstandardized Coefficients'!$B$4+'Unstandardized Coefficients'!$B$5*B235+'Unstandardized Coefficients'!$B$6*C235+'Unstandardized Coefficients'!$B$7*D235+'Unstandardized Coefficients'!$B$8*E235+'Unstandardized Coefficients'!$B$9*F235+'Unstandardized Coefficients'!$B$10*G235+'Unstandardized Coefficients'!$B$11*H235+'Unstandardized Coefficients'!$B$12*I235</x:f>
        <x:v>10.541330928789474</x:v>
      </x:c>
      <x:c r="K235" s="60" t="n">
        <x:f>A235-J235</x:f>
        <x:v>-0.5413309287894741</x:v>
      </x:c>
      <x:c r="L235" s="58" t="n">
        <x:f>K235^2</x:f>
        <x:v>0.2930391744640747</x:v>
      </x:c>
    </x:row>
    <x:row r="236">
      <x:c r="A236" s="113" t="n">
        <x:v>13</x:v>
      </x:c>
      <x:c r="B236" s="60" t="n">
        <x:v>12</x:v>
      </x:c>
      <x:c r="C236" s="60" t="n">
        <x:v>13</x:v>
      </x:c>
      <x:c r="D236" s="60" t="n">
        <x:v>1</x:v>
      </x:c>
      <x:c r="E236" s="60" t="n">
        <x:v>0</x:v>
      </x:c>
      <x:c r="F236" s="60" t="n">
        <x:v>4</x:v>
      </x:c>
      <x:c r="G236" s="60" t="n">
        <x:v>17</x:v>
      </x:c>
      <x:c r="H236" s="60" t="n">
        <x:v>2</x:v>
      </x:c>
      <x:c r="I236" s="60" t="n">
        <x:v>3</x:v>
      </x:c>
      <x:c r="J236" s="60" t="n">
        <x:f>'Unstandardized Coefficients'!$B$4+'Unstandardized Coefficients'!$B$5*B236+'Unstandardized Coefficients'!$B$6*C236+'Unstandardized Coefficients'!$B$7*D236+'Unstandardized Coefficients'!$B$8*E236+'Unstandardized Coefficients'!$B$9*F236+'Unstandardized Coefficients'!$B$10*G236+'Unstandardized Coefficients'!$B$11*H236+'Unstandardized Coefficients'!$B$12*I236</x:f>
        <x:v>13.271608068460669</x:v>
      </x:c>
      <x:c r="K236" s="60" t="n">
        <x:f>A236-J236</x:f>
        <x:v>-0.27160806846066876</x:v>
      </x:c>
      <x:c r="L236" s="58" t="n">
        <x:f>K236^2</x:f>
        <x:v>0.07377094285293533</x:v>
      </x:c>
    </x:row>
    <x:row r="237">
      <x:c r="A237" s="113" t="n">
        <x:v>13</x:v>
      </x:c>
      <x:c r="B237" s="60" t="n">
        <x:v>12</x:v>
      </x:c>
      <x:c r="C237" s="60" t="n">
        <x:v>12</x:v>
      </x:c>
      <x:c r="D237" s="60" t="n">
        <x:v>3</x:v>
      </x:c>
      <x:c r="E237" s="60" t="n">
        <x:v>0</x:v>
      </x:c>
      <x:c r="F237" s="60" t="n">
        <x:v>0</x:v>
      </x:c>
      <x:c r="G237" s="60" t="n">
        <x:v>17</x:v>
      </x:c>
      <x:c r="H237" s="60" t="n">
        <x:v>2</x:v>
      </x:c>
      <x:c r="I237" s="60" t="n">
        <x:v>2</x:v>
      </x:c>
      <x:c r="J237" s="60" t="n">
        <x:f>'Unstandardized Coefficients'!$B$4+'Unstandardized Coefficients'!$B$5*B237+'Unstandardized Coefficients'!$B$6*C237+'Unstandardized Coefficients'!$B$7*D237+'Unstandardized Coefficients'!$B$8*E237+'Unstandardized Coefficients'!$B$9*F237+'Unstandardized Coefficients'!$B$10*G237+'Unstandardized Coefficients'!$B$11*H237+'Unstandardized Coefficients'!$B$12*I237</x:f>
        <x:v>12.466990835048984</x:v>
      </x:c>
      <x:c r="K237" s="60" t="n">
        <x:f>A237-J237</x:f>
        <x:v>0.5330091649510162</x:v>
      </x:c>
      <x:c r="L237" s="58" t="n">
        <x:f>K237^2</x:f>
        <x:v>0.2840987699217796</x:v>
      </x:c>
    </x:row>
    <x:row r="238">
      <x:c r="A238" s="113" t="n">
        <x:v>11</x:v>
      </x:c>
      <x:c r="B238" s="60" t="n">
        <x:v>11</x:v>
      </x:c>
      <x:c r="C238" s="60" t="n">
        <x:v>10</x:v>
      </x:c>
      <x:c r="D238" s="60" t="n">
        <x:v>2</x:v>
      </x:c>
      <x:c r="E238" s="60" t="n">
        <x:v>0</x:v>
      </x:c>
      <x:c r="F238" s="60" t="n">
        <x:v>0</x:v>
      </x:c>
      <x:c r="G238" s="60" t="n">
        <x:v>17</x:v>
      </x:c>
      <x:c r="H238" s="60" t="n">
        <x:v>2</x:v>
      </x:c>
      <x:c r="I238" s="60" t="n">
        <x:v>1</x:v>
      </x:c>
      <x:c r="J238" s="60" t="n">
        <x:f>'Unstandardized Coefficients'!$B$4+'Unstandardized Coefficients'!$B$5*B238+'Unstandardized Coefficients'!$B$6*C238+'Unstandardized Coefficients'!$B$7*D238+'Unstandardized Coefficients'!$B$8*E238+'Unstandardized Coefficients'!$B$9*F238+'Unstandardized Coefficients'!$B$10*G238+'Unstandardized Coefficients'!$B$11*H238+'Unstandardized Coefficients'!$B$12*I238</x:f>
        <x:v>10.43532227792034</x:v>
      </x:c>
      <x:c r="K238" s="60" t="n">
        <x:f>A238-J238</x:f>
        <x:v>0.5646777220796597</x:v>
      </x:c>
      <x:c r="L238" s="58" t="n">
        <x:f>K238^2</x:f>
        <x:v>0.3188609298130734</x:v>
      </x:c>
    </x:row>
    <x:row r="239">
      <x:c r="A239" s="113" t="n">
        <x:v>12</x:v>
      </x:c>
      <x:c r="B239" s="60" t="n">
        <x:v>12</x:v>
      </x:c>
      <x:c r="C239" s="60" t="n">
        <x:v>12</x:v>
      </x:c>
      <x:c r="D239" s="60" t="n">
        <x:v>3</x:v>
      </x:c>
      <x:c r="E239" s="60" t="n">
        <x:v>0</x:v>
      </x:c>
      <x:c r="F239" s="60" t="n">
        <x:v>12</x:v>
      </x:c>
      <x:c r="G239" s="60" t="n">
        <x:v>17</x:v>
      </x:c>
      <x:c r="H239" s="60" t="n">
        <x:v>1</x:v>
      </x:c>
      <x:c r="I239" s="60" t="n">
        <x:v>1</x:v>
      </x:c>
      <x:c r="J239" s="60" t="n">
        <x:f>'Unstandardized Coefficients'!$B$4+'Unstandardized Coefficients'!$B$5*B239+'Unstandardized Coefficients'!$B$6*C239+'Unstandardized Coefficients'!$B$7*D239+'Unstandardized Coefficients'!$B$8*E239+'Unstandardized Coefficients'!$B$9*F239+'Unstandardized Coefficients'!$B$10*G239+'Unstandardized Coefficients'!$B$11*H239+'Unstandardized Coefficients'!$B$12*I239</x:f>
        <x:v>12.763060996453008</x:v>
      </x:c>
      <x:c r="K239" s="60" t="n">
        <x:f>A239-J239</x:f>
        <x:v>-0.7630609964530084</x:v>
      </x:c>
      <x:c r="L239" s="58" t="n">
        <x:f>K239^2</x:f>
        <x:v>0.5822620843078581</x:v>
      </x:c>
    </x:row>
    <x:row r="240">
      <x:c r="A240" s="113" t="n">
        <x:v>14</x:v>
      </x:c>
      <x:c r="B240" s="60" t="n">
        <x:v>13</x:v>
      </x:c>
      <x:c r="C240" s="60" t="n">
        <x:v>13</x:v>
      </x:c>
      <x:c r="D240" s="60" t="n">
        <x:v>2</x:v>
      </x:c>
      <x:c r="E240" s="60" t="n">
        <x:v>0</x:v>
      </x:c>
      <x:c r="F240" s="60" t="n">
        <x:v>0</x:v>
      </x:c>
      <x:c r="G240" s="60" t="n">
        <x:v>16</x:v>
      </x:c>
      <x:c r="H240" s="60" t="n">
        <x:v>2</x:v>
      </x:c>
      <x:c r="I240" s="60" t="n">
        <x:v>3</x:v>
      </x:c>
      <x:c r="J240" s="60" t="n">
        <x:f>'Unstandardized Coefficients'!$B$4+'Unstandardized Coefficients'!$B$5*B240+'Unstandardized Coefficients'!$B$6*C240+'Unstandardized Coefficients'!$B$7*D240+'Unstandardized Coefficients'!$B$8*E240+'Unstandardized Coefficients'!$B$9*F240+'Unstandardized Coefficients'!$B$10*G240+'Unstandardized Coefficients'!$B$11*H240+'Unstandardized Coefficients'!$B$12*I240</x:f>
        <x:v>13.397902927534226</x:v>
      </x:c>
      <x:c r="K240" s="60" t="n">
        <x:f>A240-J240</x:f>
        <x:v>0.6020970724657744</x:v>
      </x:c>
      <x:c r="L240" s="58" t="n">
        <x:f>K240^2</x:f>
        <x:v>0.36252088467185595</x:v>
      </x:c>
    </x:row>
    <x:row r="241">
      <x:c r="A241" s="113" t="n">
        <x:v>10</x:v>
      </x:c>
      <x:c r="B241" s="60" t="n">
        <x:v>10</x:v>
      </x:c>
      <x:c r="C241" s="60" t="n">
        <x:v>9</x:v>
      </x:c>
      <x:c r="D241" s="60" t="n">
        <x:v>2</x:v>
      </x:c>
      <x:c r="E241" s="60" t="n">
        <x:v>3</x:v>
      </x:c>
      <x:c r="F241" s="60" t="n">
        <x:v>9</x:v>
      </x:c>
      <x:c r="G241" s="60" t="n">
        <x:v>18</x:v>
      </x:c>
      <x:c r="H241" s="60" t="n">
        <x:v>2</x:v>
      </x:c>
      <x:c r="I241" s="60" t="n">
        <x:v>2</x:v>
      </x:c>
      <x:c r="J241" s="60" t="n">
        <x:f>'Unstandardized Coefficients'!$B$4+'Unstandardized Coefficients'!$B$5*B241+'Unstandardized Coefficients'!$B$6*C241+'Unstandardized Coefficients'!$B$7*D241+'Unstandardized Coefficients'!$B$8*E241+'Unstandardized Coefficients'!$B$9*F241+'Unstandardized Coefficients'!$B$10*G241+'Unstandardized Coefficients'!$B$11*H241+'Unstandardized Coefficients'!$B$12*I241</x:f>
        <x:v>8.950603724844095</x:v>
      </x:c>
      <x:c r="K241" s="60" t="n">
        <x:f>A241-J241</x:f>
        <x:v>1.049396275155905</x:v>
      </x:c>
      <x:c r="L241" s="58" t="n">
        <x:f>K241^2</x:f>
        <x:v>1.1012325423110878</x:v>
      </x:c>
    </x:row>
    <x:row r="242">
      <x:c r="A242" s="113" t="n">
        <x:v>16</x:v>
      </x:c>
      <x:c r="B242" s="60" t="n">
        <x:v>15</x:v>
      </x:c>
      <x:c r="C242" s="60" t="n">
        <x:v>16</x:v>
      </x:c>
      <x:c r="D242" s="60" t="n">
        <x:v>3</x:v>
      </x:c>
      <x:c r="E242" s="60" t="n">
        <x:v>0</x:v>
      </x:c>
      <x:c r="F242" s="60" t="n">
        <x:v>4</x:v>
      </x:c>
      <x:c r="G242" s="60" t="n">
        <x:v>16</x:v>
      </x:c>
      <x:c r="H242" s="60" t="n">
        <x:v>4</x:v>
      </x:c>
      <x:c r="I242" s="60" t="n">
        <x:v>4</x:v>
      </x:c>
      <x:c r="J242" s="60" t="n">
        <x:f>'Unstandardized Coefficients'!$B$4+'Unstandardized Coefficients'!$B$5*B242+'Unstandardized Coefficients'!$B$6*C242+'Unstandardized Coefficients'!$B$7*D242+'Unstandardized Coefficients'!$B$8*E242+'Unstandardized Coefficients'!$B$9*F242+'Unstandardized Coefficients'!$B$10*G242+'Unstandardized Coefficients'!$B$11*H242+'Unstandardized Coefficients'!$B$12*I242</x:f>
        <x:v>16.45892133895102</x:v>
      </x:c>
      <x:c r="K242" s="60" t="n">
        <x:f>A242-J242</x:f>
        <x:v>-0.4589213389510185</x:v>
      </x:c>
      <x:c r="L242" s="58" t="n">
        <x:f>K242^2</x:f>
        <x:v>0.21060879534459562</x:v>
      </x:c>
    </x:row>
    <x:row r="243">
      <x:c r="A243" s="113" t="n">
        <x:v>8</x:v>
      </x:c>
      <x:c r="B243" s="60" t="n">
        <x:v>8</x:v>
      </x:c>
      <x:c r="C243" s="60" t="n">
        <x:v>8</x:v>
      </x:c>
      <x:c r="D243" s="60" t="n">
        <x:v>2</x:v>
      </x:c>
      <x:c r="E243" s="60" t="n">
        <x:v>0</x:v>
      </x:c>
      <x:c r="F243" s="60" t="n">
        <x:v>4</x:v>
      </x:c>
      <x:c r="G243" s="60" t="n">
        <x:v>18</x:v>
      </x:c>
      <x:c r="H243" s="60" t="n">
        <x:v>3</x:v>
      </x:c>
      <x:c r="I243" s="60" t="n">
        <x:v>1</x:v>
      </x:c>
      <x:c r="J243" s="60" t="n">
        <x:f>'Unstandardized Coefficients'!$B$4+'Unstandardized Coefficients'!$B$5*B243+'Unstandardized Coefficients'!$B$6*C243+'Unstandardized Coefficients'!$B$7*D243+'Unstandardized Coefficients'!$B$8*E243+'Unstandardized Coefficients'!$B$9*F243+'Unstandardized Coefficients'!$B$10*G243+'Unstandardized Coefficients'!$B$11*H243+'Unstandardized Coefficients'!$B$12*I243</x:f>
        <x:v>8.304299991018711</x:v>
      </x:c>
      <x:c r="K243" s="60" t="n">
        <x:f>A243-J243</x:f>
        <x:v>-0.30429999101871097</x:v>
      </x:c>
      <x:c r="L243" s="58" t="n">
        <x:f>K243^2</x:f>
        <x:v>0.09259848453398757</x:v>
      </x:c>
    </x:row>
    <x:row r="244">
      <x:c r="A244" s="113" t="n">
        <x:v>17</x:v>
      </x:c>
      <x:c r="B244" s="60" t="n">
        <x:v>17</x:v>
      </x:c>
      <x:c r="C244" s="60" t="n">
        <x:v>18</x:v>
      </x:c>
      <x:c r="D244" s="60" t="n">
        <x:v>2</x:v>
      </x:c>
      <x:c r="E244" s="60" t="n">
        <x:v>0</x:v>
      </x:c>
      <x:c r="F244" s="60" t="n">
        <x:v>2</x:v>
      </x:c>
      <x:c r="G244" s="60" t="n">
        <x:v>17</x:v>
      </x:c>
      <x:c r="H244" s="60" t="n">
        <x:v>3</x:v>
      </x:c>
      <x:c r="I244" s="60" t="n">
        <x:v>2</x:v>
      </x:c>
      <x:c r="J244" s="60" t="n">
        <x:f>'Unstandardized Coefficients'!$B$4+'Unstandardized Coefficients'!$B$5*B244+'Unstandardized Coefficients'!$B$6*C244+'Unstandardized Coefficients'!$B$7*D244+'Unstandardized Coefficients'!$B$8*E244+'Unstandardized Coefficients'!$B$9*F244+'Unstandardized Coefficients'!$B$10*G244+'Unstandardized Coefficients'!$B$11*H244+'Unstandardized Coefficients'!$B$12*I244</x:f>
        <x:v>18.396759511608987</x:v>
      </x:c>
      <x:c r="K244" s="60" t="n">
        <x:f>A244-J244</x:f>
        <x:v>-1.3967595116089875</x:v>
      </x:c>
      <x:c r="L244" s="58" t="n">
        <x:f>K244^2</x:f>
        <x:v>1.9509371332701773</x:v>
      </x:c>
    </x:row>
    <x:row r="245">
      <x:c r="A245" s="113" t="n">
        <x:v>11</x:v>
      </x:c>
      <x:c r="B245" s="60" t="n">
        <x:v>10</x:v>
      </x:c>
      <x:c r="C245" s="60" t="n">
        <x:v>11</x:v>
      </x:c>
      <x:c r="D245" s="60" t="n">
        <x:v>2</x:v>
      </x:c>
      <x:c r="E245" s="60" t="n">
        <x:v>0</x:v>
      </x:c>
      <x:c r="F245" s="60" t="n">
        <x:v>0</x:v>
      </x:c>
      <x:c r="G245" s="60" t="n">
        <x:v>17</x:v>
      </x:c>
      <x:c r="H245" s="60" t="n">
        <x:v>2</x:v>
      </x:c>
      <x:c r="I245" s="60" t="n">
        <x:v>3</x:v>
      </x:c>
      <x:c r="J245" s="60" t="n">
        <x:f>'Unstandardized Coefficients'!$B$4+'Unstandardized Coefficients'!$B$5*B245+'Unstandardized Coefficients'!$B$6*C245+'Unstandardized Coefficients'!$B$7*D245+'Unstandardized Coefficients'!$B$8*E245+'Unstandardized Coefficients'!$B$9*F245+'Unstandardized Coefficients'!$B$10*G245+'Unstandardized Coefficients'!$B$11*H245+'Unstandardized Coefficients'!$B$12*I245</x:f>
        <x:v>11.2207836741633</x:v>
      </x:c>
      <x:c r="K245" s="60" t="n">
        <x:f>A245-J245</x:f>
        <x:v>-0.22078367416330025</x:v>
      </x:c>
      <x:c r="L245" s="58" t="n">
        <x:f>K245^2</x:f>
        <x:v>0.048745430777046336</x:v>
      </x:c>
    </x:row>
    <x:row r="246">
      <x:c r="A246" s="113" t="n">
        <x:v>11</x:v>
      </x:c>
      <x:c r="B246" s="60" t="n">
        <x:v>9</x:v>
      </x:c>
      <x:c r="C246" s="60" t="n">
        <x:v>10</x:v>
      </x:c>
      <x:c r="D246" s="60" t="n">
        <x:v>2</x:v>
      </x:c>
      <x:c r="E246" s="60" t="n">
        <x:v>0</x:v>
      </x:c>
      <x:c r="F246" s="60" t="n">
        <x:v>2</x:v>
      </x:c>
      <x:c r="G246" s="60" t="n">
        <x:v>18</x:v>
      </x:c>
      <x:c r="H246" s="60" t="n">
        <x:v>2</x:v>
      </x:c>
      <x:c r="I246" s="60" t="n">
        <x:v>1</x:v>
      </x:c>
      <x:c r="J246" s="60" t="n">
        <x:f>'Unstandardized Coefficients'!$B$4+'Unstandardized Coefficients'!$B$5*B246+'Unstandardized Coefficients'!$B$6*C246+'Unstandardized Coefficients'!$B$7*D246+'Unstandardized Coefficients'!$B$8*E246+'Unstandardized Coefficients'!$B$9*F246+'Unstandardized Coefficients'!$B$10*G246+'Unstandardized Coefficients'!$B$11*H246+'Unstandardized Coefficients'!$B$12*I246</x:f>
        <x:v>10.21673849764364</x:v>
      </x:c>
      <x:c r="K246" s="60" t="n">
        <x:f>A246-J246</x:f>
        <x:v>0.7832615023563605</x:v>
      </x:c>
      <x:c r="L246" s="58" t="n">
        <x:f>K246^2</x:f>
        <x:v>0.6134985810735429</x:v>
      </x:c>
    </x:row>
    <x:row r="247">
      <x:c r="A247" s="113" t="n">
        <x:v>16</x:v>
      </x:c>
      <x:c r="B247" s="60" t="n">
        <x:v>15</x:v>
      </x:c>
      <x:c r="C247" s="60" t="n">
        <x:v>15</x:v>
      </x:c>
      <x:c r="D247" s="60" t="n">
        <x:v>3</x:v>
      </x:c>
      <x:c r="E247" s="60" t="n">
        <x:v>0</x:v>
      </x:c>
      <x:c r="F247" s="60" t="n">
        <x:v>0</x:v>
      </x:c>
      <x:c r="G247" s="60" t="n">
        <x:v>17</x:v>
      </x:c>
      <x:c r="H247" s="60" t="n">
        <x:v>2</x:v>
      </x:c>
      <x:c r="I247" s="60" t="n">
        <x:v>1</x:v>
      </x:c>
      <x:c r="J247" s="60" t="n">
        <x:f>'Unstandardized Coefficients'!$B$4+'Unstandardized Coefficients'!$B$5*B247+'Unstandardized Coefficients'!$B$6*C247+'Unstandardized Coefficients'!$B$7*D247+'Unstandardized Coefficients'!$B$8*E247+'Unstandardized Coefficients'!$B$9*F247+'Unstandardized Coefficients'!$B$10*G247+'Unstandardized Coefficients'!$B$11*H247+'Unstandardized Coefficients'!$B$12*I247</x:f>
        <x:v>15.529577609508527</x:v>
      </x:c>
      <x:c r="K247" s="60" t="n">
        <x:f>A247-J247</x:f>
        <x:v>0.47042239049147305</x:v>
      </x:c>
      <x:c r="L247" s="58" t="n">
        <x:f>K247^2</x:f>
        <x:v>0.22129722547571196</x:v>
      </x:c>
    </x:row>
    <x:row r="248">
      <x:c r="A248" s="113" t="n">
        <x:v>12</x:v>
      </x:c>
      <x:c r="B248" s="60" t="n">
        <x:v>14</x:v>
      </x:c>
      <x:c r="C248" s="60" t="n">
        <x:v>12</x:v>
      </x:c>
      <x:c r="D248" s="60" t="n">
        <x:v>2</x:v>
      </x:c>
      <x:c r="E248" s="60" t="n">
        <x:v>0</x:v>
      </x:c>
      <x:c r="F248" s="60" t="n">
        <x:v>0</x:v>
      </x:c>
      <x:c r="G248" s="60" t="n">
        <x:v>17</x:v>
      </x:c>
      <x:c r="H248" s="60" t="n">
        <x:v>4</x:v>
      </x:c>
      <x:c r="I248" s="60" t="n">
        <x:v>3</x:v>
      </x:c>
      <x:c r="J248" s="60" t="n">
        <x:f>'Unstandardized Coefficients'!$B$4+'Unstandardized Coefficients'!$B$5*B248+'Unstandardized Coefficients'!$B$6*C248+'Unstandardized Coefficients'!$B$7*D248+'Unstandardized Coefficients'!$B$8*E248+'Unstandardized Coefficients'!$B$9*F248+'Unstandardized Coefficients'!$B$10*G248+'Unstandardized Coefficients'!$B$11*H248+'Unstandardized Coefficients'!$B$12*I248</x:f>
        <x:v>12.589275400772133</x:v>
      </x:c>
      <x:c r="K248" s="60" t="n">
        <x:f>A248-J248</x:f>
        <x:v>-0.5892754007721326</x:v>
      </x:c>
      <x:c r="L248" s="58" t="n">
        <x:f>K248^2</x:f>
        <x:v>0.34724549795515747</x:v>
      </x:c>
    </x:row>
    <x:row r="249">
      <x:c r="A249" s="113" t="n">
        <x:v>13</x:v>
      </x:c>
      <x:c r="B249" s="60" t="n">
        <x:v>12</x:v>
      </x:c>
      <x:c r="C249" s="60" t="n">
        <x:v>13</x:v>
      </x:c>
      <x:c r="D249" s="60" t="n">
        <x:v>2</x:v>
      </x:c>
      <x:c r="E249" s="60" t="n">
        <x:v>0</x:v>
      </x:c>
      <x:c r="F249" s="60" t="n">
        <x:v>0</x:v>
      </x:c>
      <x:c r="G249" s="60" t="n">
        <x:v>17</x:v>
      </x:c>
      <x:c r="H249" s="60" t="n">
        <x:v>2</x:v>
      </x:c>
      <x:c r="I249" s="60" t="n">
        <x:v>2</x:v>
      </x:c>
      <x:c r="J249" s="60" t="n">
        <x:f>'Unstandardized Coefficients'!$B$4+'Unstandardized Coefficients'!$B$5*B249+'Unstandardized Coefficients'!$B$6*C249+'Unstandardized Coefficients'!$B$7*D249+'Unstandardized Coefficients'!$B$8*E249+'Unstandardized Coefficients'!$B$9*F249+'Unstandardized Coefficients'!$B$10*G249+'Unstandardized Coefficients'!$B$11*H249+'Unstandardized Coefficients'!$B$12*I249</x:f>
        <x:v>13.255166409810824</x:v>
      </x:c>
      <x:c r="K249" s="60" t="n">
        <x:f>A249-J249</x:f>
        <x:v>-0.2551664098108244</x:v>
      </x:c>
      <x:c r="L249" s="58" t="n">
        <x:f>K249^2</x:f>
        <x:v>0.06510989669574557</x:v>
      </x:c>
    </x:row>
    <x:row r="250">
      <x:c r="A250" s="113" t="n">
        <x:v>13</x:v>
      </x:c>
      <x:c r="B250" s="60" t="n">
        <x:v>13</x:v>
      </x:c>
      <x:c r="C250" s="60" t="n">
        <x:v>13</x:v>
      </x:c>
      <x:c r="D250" s="60" t="n">
        <x:v>2</x:v>
      </x:c>
      <x:c r="E250" s="60" t="n">
        <x:v>0</x:v>
      </x:c>
      <x:c r="F250" s="60" t="n">
        <x:v>0</x:v>
      </x:c>
      <x:c r="G250" s="60" t="n">
        <x:v>17</x:v>
      </x:c>
      <x:c r="H250" s="60" t="n">
        <x:v>4</x:v>
      </x:c>
      <x:c r="I250" s="60" t="n">
        <x:v>4</x:v>
      </x:c>
      <x:c r="J250" s="60" t="n">
        <x:f>'Unstandardized Coefficients'!$B$4+'Unstandardized Coefficients'!$B$5*B250+'Unstandardized Coefficients'!$B$6*C250+'Unstandardized Coefficients'!$B$7*D250+'Unstandardized Coefficients'!$B$8*E250+'Unstandardized Coefficients'!$B$9*F250+'Unstandardized Coefficients'!$B$10*G250+'Unstandardized Coefficients'!$B$11*H250+'Unstandardized Coefficients'!$B$12*I250</x:f>
        <x:v>13.352711455038573</x:v>
      </x:c>
      <x:c r="K250" s="60" t="n">
        <x:f>A250-J250</x:f>
        <x:v>-0.35271145503857326</x:v>
      </x:c>
      <x:c r="L250" s="58" t="n">
        <x:f>K250^2</x:f>
        <x:v>0.1244053705154275</x:v>
      </x:c>
    </x:row>
    <x:row r="251">
      <x:c r="A251" s="113" t="n">
        <x:v>14</x:v>
      </x:c>
      <x:c r="B251" s="60" t="n">
        <x:v>13</x:v>
      </x:c>
      <x:c r="C251" s="60" t="n">
        <x:v>13</x:v>
      </x:c>
      <x:c r="D251" s="60" t="n">
        <x:v>2</x:v>
      </x:c>
      <x:c r="E251" s="60" t="n">
        <x:v>0</x:v>
      </x:c>
      <x:c r="F251" s="60" t="n">
        <x:v>0</x:v>
      </x:c>
      <x:c r="G251" s="60" t="n">
        <x:v>16</x:v>
      </x:c>
      <x:c r="H251" s="60" t="n">
        <x:v>4</x:v>
      </x:c>
      <x:c r="I251" s="60" t="n">
        <x:v>4</x:v>
      </x:c>
      <x:c r="J251" s="60" t="n">
        <x:f>'Unstandardized Coefficients'!$B$4+'Unstandardized Coefficients'!$B$5*B251+'Unstandardized Coefficients'!$B$6*C251+'Unstandardized Coefficients'!$B$7*D251+'Unstandardized Coefficients'!$B$8*E251+'Unstandardized Coefficients'!$B$9*F251+'Unstandardized Coefficients'!$B$10*G251+'Unstandardized Coefficients'!$B$11*H251+'Unstandardized Coefficients'!$B$12*I251</x:f>
        <x:v>13.330025967524412</x:v>
      </x:c>
      <x:c r="K251" s="60" t="n">
        <x:f>A251-J251</x:f>
        <x:v>0.6699740324755883</x:v>
      </x:c>
      <x:c r="L251" s="58" t="n">
        <x:f>K251^2</x:f>
        <x:v>0.44886520419160064</x:v>
      </x:c>
    </x:row>
    <x:row r="252">
      <x:c r="A252" s="113" t="n">
        <x:v>9</x:v>
      </x:c>
      <x:c r="B252" s="60" t="n">
        <x:v>9</x:v>
      </x:c>
      <x:c r="C252" s="60" t="n">
        <x:v>9</x:v>
      </x:c>
      <x:c r="D252" s="60" t="n">
        <x:v>2</x:v>
      </x:c>
      <x:c r="E252" s="60" t="n">
        <x:v>0</x:v>
      </x:c>
      <x:c r="F252" s="60" t="n">
        <x:v>2</x:v>
      </x:c>
      <x:c r="G252" s="60" t="n">
        <x:v>16</x:v>
      </x:c>
      <x:c r="H252" s="60" t="n">
        <x:v>1</x:v>
      </x:c>
      <x:c r="I252" s="60" t="n">
        <x:v>1</x:v>
      </x:c>
      <x:c r="J252" s="60" t="n">
        <x:f>'Unstandardized Coefficients'!$B$4+'Unstandardized Coefficients'!$B$5*B252+'Unstandardized Coefficients'!$B$6*C252+'Unstandardized Coefficients'!$B$7*D252+'Unstandardized Coefficients'!$B$8*E252+'Unstandardized Coefficients'!$B$9*F252+'Unstandardized Coefficients'!$B$10*G252+'Unstandardized Coefficients'!$B$11*H252+'Unstandardized Coefficients'!$B$12*I252</x:f>
        <x:v>9.331511298057507</x:v>
      </x:c>
      <x:c r="K252" s="60" t="n">
        <x:f>A252-J252</x:f>
        <x:v>-0.33151129805750656</x:v>
      </x:c>
      <x:c r="L252" s="58" t="n">
        <x:f>K252^2</x:f>
        <x:v>0.10989974073977296</x:v>
      </x:c>
    </x:row>
    <x:row r="253">
      <x:c r="A253" s="113" t="n">
        <x:v>12</x:v>
      </x:c>
      <x:c r="B253" s="60" t="n">
        <x:v>12</x:v>
      </x:c>
      <x:c r="C253" s="60" t="n">
        <x:v>12</x:v>
      </x:c>
      <x:c r="D253" s="60" t="n">
        <x:v>3</x:v>
      </x:c>
      <x:c r="E253" s="60" t="n">
        <x:v>0</x:v>
      </x:c>
      <x:c r="F253" s="60" t="n">
        <x:v>0</x:v>
      </x:c>
      <x:c r="G253" s="60" t="n">
        <x:v>16</x:v>
      </x:c>
      <x:c r="H253" s="60" t="n">
        <x:v>3</x:v>
      </x:c>
      <x:c r="I253" s="60" t="n">
        <x:v>2</x:v>
      </x:c>
      <x:c r="J253" s="60" t="n">
        <x:f>'Unstandardized Coefficients'!$B$4+'Unstandardized Coefficients'!$B$5*B253+'Unstandardized Coefficients'!$B$6*C253+'Unstandardized Coefficients'!$B$7*D253+'Unstandardized Coefficients'!$B$8*E253+'Unstandardized Coefficients'!$B$9*F253+'Unstandardized Coefficients'!$B$10*G253+'Unstandardized Coefficients'!$B$11*H253+'Unstandardized Coefficients'!$B$12*I253</x:f>
        <x:v>12.399354196541658</x:v>
      </x:c>
      <x:c r="K253" s="60" t="n">
        <x:f>A253-J253</x:f>
        <x:v>-0.39935419654165827</x:v>
      </x:c>
      <x:c r="L253" s="58" t="n">
        <x:f>K253^2</x:f>
        <x:v>0.15948377429543342</x:v>
      </x:c>
    </x:row>
    <x:row r="254">
      <x:c r="A254" s="113" t="n">
        <x:v>16</x:v>
      </x:c>
      <x:c r="B254" s="60" t="n">
        <x:v>16</x:v>
      </x:c>
      <x:c r="C254" s="60" t="n">
        <x:v>16</x:v>
      </x:c>
      <x:c r="D254" s="60" t="n">
        <x:v>2</x:v>
      </x:c>
      <x:c r="E254" s="60" t="n">
        <x:v>0</x:v>
      </x:c>
      <x:c r="F254" s="60" t="n">
        <x:v>0</x:v>
      </x:c>
      <x:c r="G254" s="60" t="n">
        <x:v>17</x:v>
      </x:c>
      <x:c r="H254" s="60" t="n">
        <x:v>2</x:v>
      </x:c>
      <x:c r="I254" s="60" t="n">
        <x:v>2</x:v>
      </x:c>
      <x:c r="J254" s="60" t="n">
        <x:f>'Unstandardized Coefficients'!$B$4+'Unstandardized Coefficients'!$B$5*B254+'Unstandardized Coefficients'!$B$6*C254+'Unstandardized Coefficients'!$B$7*D254+'Unstandardized Coefficients'!$B$8*E254+'Unstandardized Coefficients'!$B$9*F254+'Unstandardized Coefficients'!$B$10*G254+'Unstandardized Coefficients'!$B$11*H254+'Unstandardized Coefficients'!$B$12*I254</x:f>
        <x:v>16.483175189507936</x:v>
      </x:c>
      <x:c r="K254" s="60" t="n">
        <x:f>A254-J254</x:f>
        <x:v>-0.4831751895079357</x:v>
      </x:c>
      <x:c r="L254" s="58" t="n">
        <x:f>K254^2</x:f>
        <x:v>0.23345826375602957</x:v>
      </x:c>
    </x:row>
    <x:row r="255">
      <x:c r="A255" s="113" t="n">
        <x:v>10</x:v>
      </x:c>
      <x:c r="B255" s="60" t="n">
        <x:v>9</x:v>
      </x:c>
      <x:c r="C255" s="60" t="n">
        <x:v>10</x:v>
      </x:c>
      <x:c r="D255" s="60" t="n">
        <x:v>1</x:v>
      </x:c>
      <x:c r="E255" s="60" t="n">
        <x:v>0</x:v>
      </x:c>
      <x:c r="F255" s="60" t="n">
        <x:v>4</x:v>
      </x:c>
      <x:c r="G255" s="60" t="n">
        <x:v>16</x:v>
      </x:c>
      <x:c r="H255" s="60" t="n">
        <x:v>2</x:v>
      </x:c>
      <x:c r="I255" s="60" t="n">
        <x:v>1</x:v>
      </x:c>
      <x:c r="J255" s="60" t="n">
        <x:f>'Unstandardized Coefficients'!$B$4+'Unstandardized Coefficients'!$B$5*B255+'Unstandardized Coefficients'!$B$6*C255+'Unstandardized Coefficients'!$B$7*D255+'Unstandardized Coefficients'!$B$8*E255+'Unstandardized Coefficients'!$B$9*F255+'Unstandardized Coefficients'!$B$10*G255+'Unstandardized Coefficients'!$B$11*H255+'Unstandardized Coefficients'!$B$12*I255</x:f>
        <x:v>10.120259780557413</x:v>
      </x:c>
      <x:c r="K255" s="60" t="n">
        <x:f>A255-J255</x:f>
        <x:v>-0.12025978055741327</x:v>
      </x:c>
      <x:c r="L255" s="58" t="n">
        <x:f>K255^2</x:f>
        <x:v>0.014462414819717193</x:v>
      </x:c>
    </x:row>
    <x:row r="256">
      <x:c r="A256" s="113" t="n">
        <x:v>13</x:v>
      </x:c>
      <x:c r="B256" s="60" t="n">
        <x:v>14</x:v>
      </x:c>
      <x:c r="C256" s="60" t="n">
        <x:v>13</x:v>
      </x:c>
      <x:c r="D256" s="60" t="n">
        <x:v>2</x:v>
      </x:c>
      <x:c r="E256" s="60" t="n">
        <x:v>0</x:v>
      </x:c>
      <x:c r="F256" s="60" t="n">
        <x:v>0</x:v>
      </x:c>
      <x:c r="G256" s="60" t="n">
        <x:v>16</x:v>
      </x:c>
      <x:c r="H256" s="60" t="n">
        <x:v>4</x:v>
      </x:c>
      <x:c r="I256" s="60" t="n">
        <x:v>1</x:v>
      </x:c>
      <x:c r="J256" s="60" t="n">
        <x:f>'Unstandardized Coefficients'!$B$4+'Unstandardized Coefficients'!$B$5*B256+'Unstandardized Coefficients'!$B$6*C256+'Unstandardized Coefficients'!$B$7*D256+'Unstandardized Coefficients'!$B$8*E256+'Unstandardized Coefficients'!$B$9*F256+'Unstandardized Coefficients'!$B$10*G256+'Unstandardized Coefficients'!$B$11*H256+'Unstandardized Coefficients'!$B$12*I256</x:f>
        <x:v>13.407346604855912</x:v>
      </x:c>
      <x:c r="K256" s="60" t="n">
        <x:f>A256-J256</x:f>
        <x:v>-0.40734660485591156</x:v>
      </x:c>
      <x:c r="L256" s="58" t="n">
        <x:f>K256^2</x:f>
        <x:v>0.16593125648763815</x:v>
      </x:c>
    </x:row>
    <x:row r="257">
      <x:c r="A257" s="113" t="n">
        <x:v>10</x:v>
      </x:c>
      <x:c r="B257" s="60" t="n">
        <x:v>10</x:v>
      </x:c>
      <x:c r="C257" s="60" t="n">
        <x:v>10</x:v>
      </x:c>
      <x:c r="D257" s="60" t="n">
        <x:v>2</x:v>
      </x:c>
      <x:c r="E257" s="60" t="n">
        <x:v>1</x:v>
      </x:c>
      <x:c r="F257" s="60" t="n">
        <x:v>18</x:v>
      </x:c>
      <x:c r="G257" s="60" t="n">
        <x:v>18</x:v>
      </x:c>
      <x:c r="H257" s="60" t="n">
        <x:v>2</x:v>
      </x:c>
      <x:c r="I257" s="60" t="n">
        <x:v>4</x:v>
      </x:c>
      <x:c r="J257" s="60" t="n">
        <x:f>'Unstandardized Coefficients'!$B$4+'Unstandardized Coefficients'!$B$5*B257+'Unstandardized Coefficients'!$B$6*C257+'Unstandardized Coefficients'!$B$7*D257+'Unstandardized Coefficients'!$B$8*E257+'Unstandardized Coefficients'!$B$9*F257+'Unstandardized Coefficients'!$B$10*G257+'Unstandardized Coefficients'!$B$11*H257+'Unstandardized Coefficients'!$B$12*I257</x:f>
        <x:v>10.555042454002258</x:v>
      </x:c>
      <x:c r="K257" s="60" t="n">
        <x:f>A257-J257</x:f>
        <x:v>-0.5550424540022583</x:v>
      </x:c>
      <x:c r="L257" s="58" t="n">
        <x:f>K257^2</x:f>
        <x:v>0.308072125744849</x:v>
      </x:c>
    </x:row>
    <x:row r="258">
      <x:c r="A258" s="113" t="n">
        <x:v>10</x:v>
      </x:c>
      <x:c r="B258" s="60" t="n">
        <x:v>9</x:v>
      </x:c>
      <x:c r="C258" s="60" t="n">
        <x:v>8</x:v>
      </x:c>
      <x:c r="D258" s="60" t="n">
        <x:v>2</x:v>
      </x:c>
      <x:c r="E258" s="60" t="n">
        <x:v>1</x:v>
      </x:c>
      <x:c r="F258" s="60" t="n">
        <x:v>16</x:v>
      </x:c>
      <x:c r="G258" s="60" t="n">
        <x:v>18</x:v>
      </x:c>
      <x:c r="H258" s="60" t="n">
        <x:v>2</x:v>
      </x:c>
      <x:c r="I258" s="60" t="n">
        <x:v>2</x:v>
      </x:c>
      <x:c r="J258" s="60" t="n">
        <x:f>'Unstandardized Coefficients'!$B$4+'Unstandardized Coefficients'!$B$5*B258+'Unstandardized Coefficients'!$B$6*C258+'Unstandardized Coefficients'!$B$7*D258+'Unstandardized Coefficients'!$B$8*E258+'Unstandardized Coefficients'!$B$9*F258+'Unstandardized Coefficients'!$B$10*G258+'Unstandardized Coefficients'!$B$11*H258+'Unstandardized Coefficients'!$B$12*I258</x:f>
        <x:v>8.552456296955006</x:v>
      </x:c>
      <x:c r="K258" s="60" t="n">
        <x:f>A258-J258</x:f>
        <x:v>1.4475437030449942</x:v>
      </x:c>
      <x:c r="L258" s="58" t="n">
        <x:f>K258^2</x:f>
        <x:v>2.0953827722252143</x:v>
      </x:c>
    </x:row>
    <x:row r="259">
      <x:c r="A259" s="113" t="n">
        <x:v>7</x:v>
      </x:c>
      <x:c r="B259" s="60" t="n">
        <x:v>8</x:v>
      </x:c>
      <x:c r="C259" s="60" t="n">
        <x:v>7</x:v>
      </x:c>
      <x:c r="D259" s="60" t="n">
        <x:v>1</x:v>
      </x:c>
      <x:c r="E259" s="60" t="n">
        <x:v>1</x:v>
      </x:c>
      <x:c r="F259" s="60" t="n">
        <x:v>14</x:v>
      </x:c>
      <x:c r="G259" s="60" t="n">
        <x:v>18</x:v>
      </x:c>
      <x:c r="H259" s="60" t="n">
        <x:v>3</x:v>
      </x:c>
      <x:c r="I259" s="60" t="n">
        <x:v>3</x:v>
      </x:c>
      <x:c r="J259" s="60" t="n">
        <x:f>'Unstandardized Coefficients'!$B$4+'Unstandardized Coefficients'!$B$5*B259+'Unstandardized Coefficients'!$B$6*C259+'Unstandardized Coefficients'!$B$7*D259+'Unstandardized Coefficients'!$B$8*E259+'Unstandardized Coefficients'!$B$9*F259+'Unstandardized Coefficients'!$B$10*G259+'Unstandardized Coefficients'!$B$11*H259+'Unstandardized Coefficients'!$B$12*I259</x:f>
        <x:v>7.359170589605976</x:v>
      </x:c>
      <x:c r="K259" s="60" t="n">
        <x:f>A259-J259</x:f>
        <x:v>-0.35917058960597625</x:v>
      </x:c>
      <x:c r="L259" s="58" t="n">
        <x:f>K259^2</x:f>
        <x:v>0.12900351243790462</x:v>
      </x:c>
    </x:row>
    <x:row r="260">
      <x:c r="A260" s="113" t="n">
        <x:v>8</x:v>
      </x:c>
      <x:c r="B260" s="60" t="n">
        <x:v>7</x:v>
      </x:c>
      <x:c r="C260" s="60" t="n">
        <x:v>8</x:v>
      </x:c>
      <x:c r="D260" s="60" t="n">
        <x:v>1</x:v>
      </x:c>
      <x:c r="E260" s="60" t="n">
        <x:v>1</x:v>
      </x:c>
      <x:c r="F260" s="60" t="n">
        <x:v>26</x:v>
      </x:c>
      <x:c r="G260" s="60" t="n">
        <x:v>18</x:v>
      </x:c>
      <x:c r="H260" s="60" t="n">
        <x:v>2</x:v>
      </x:c>
      <x:c r="I260" s="60" t="n">
        <x:v>2</x:v>
      </x:c>
      <x:c r="J260" s="60" t="n">
        <x:f>'Unstandardized Coefficients'!$B$4+'Unstandardized Coefficients'!$B$5*B260+'Unstandardized Coefficients'!$B$6*C260+'Unstandardized Coefficients'!$B$7*D260+'Unstandardized Coefficients'!$B$8*E260+'Unstandardized Coefficients'!$B$9*F260+'Unstandardized Coefficients'!$B$10*G260+'Unstandardized Coefficients'!$B$11*H260+'Unstandardized Coefficients'!$B$12*I260</x:f>
        <x:v>8.396651463299927</x:v>
      </x:c>
      <x:c r="K260" s="60" t="n">
        <x:f>A260-J260</x:f>
        <x:v>-0.39665146329992673</x:v>
      </x:c>
      <x:c r="L260" s="58" t="n">
        <x:f>K260^2</x:f>
        <x:v>0.15733238333797311</x:v>
      </x:c>
    </x:row>
    <x:row r="261">
      <x:c r="A261" s="113" t="n">
        <x:v>9</x:v>
      </x:c>
      <x:c r="B261" s="60" t="n">
        <x:v>10</x:v>
      </x:c>
      <x:c r="C261" s="60" t="n">
        <x:v>8</x:v>
      </x:c>
      <x:c r="D261" s="60" t="n">
        <x:v>1</x:v>
      </x:c>
      <x:c r="E261" s="60" t="n">
        <x:v>0</x:v>
      </x:c>
      <x:c r="F261" s="60" t="n">
        <x:v>6</x:v>
      </x:c>
      <x:c r="G261" s="60" t="n">
        <x:v>17</x:v>
      </x:c>
      <x:c r="H261" s="60" t="n">
        <x:v>4</x:v>
      </x:c>
      <x:c r="I261" s="60" t="n">
        <x:v>4</x:v>
      </x:c>
      <x:c r="J261" s="60" t="n">
        <x:f>'Unstandardized Coefficients'!$B$4+'Unstandardized Coefficients'!$B$5*B261+'Unstandardized Coefficients'!$B$6*C261+'Unstandardized Coefficients'!$B$7*D261+'Unstandardized Coefficients'!$B$8*E261+'Unstandardized Coefficients'!$B$9*F261+'Unstandardized Coefficients'!$B$10*G261+'Unstandardized Coefficients'!$B$11*H261+'Unstandardized Coefficients'!$B$12*I261</x:f>
        <x:v>8.538424962905125</x:v>
      </x:c>
      <x:c r="K261" s="60" t="n">
        <x:f>A261-J261</x:f>
        <x:v>0.4615750370948746</x:v>
      </x:c>
      <x:c r="L261" s="58" t="n">
        <x:f>K261^2</x:f>
        <x:v>0.21305151486913484</x:v>
      </x:c>
    </x:row>
    <x:row r="262">
      <x:c r="A262" s="113" t="n">
        <x:v>15</x:v>
      </x:c>
      <x:c r="B262" s="60" t="n">
        <x:v>14</x:v>
      </x:c>
      <x:c r="C262" s="60" t="n">
        <x:v>14</x:v>
      </x:c>
      <x:c r="D262" s="60" t="n">
        <x:v>2</x:v>
      </x:c>
      <x:c r="E262" s="60" t="n">
        <x:v>0</x:v>
      </x:c>
      <x:c r="F262" s="60" t="n">
        <x:v>4</x:v>
      </x:c>
      <x:c r="G262" s="60" t="n">
        <x:v>17</x:v>
      </x:c>
      <x:c r="H262" s="60" t="n">
        <x:v>3</x:v>
      </x:c>
      <x:c r="I262" s="60" t="n">
        <x:v>2</x:v>
      </x:c>
      <x:c r="J262" s="60" t="n">
        <x:f>'Unstandardized Coefficients'!$B$4+'Unstandardized Coefficients'!$B$5*B262+'Unstandardized Coefficients'!$B$6*C262+'Unstandardized Coefficients'!$B$7*D262+'Unstandardized Coefficients'!$B$8*E262+'Unstandardized Coefficients'!$B$9*F262+'Unstandardized Coefficients'!$B$10*G262+'Unstandardized Coefficients'!$B$11*H262+'Unstandardized Coefficients'!$B$12*I262</x:f>
        <x:v>14.472864078353188</x:v>
      </x:c>
      <x:c r="K262" s="60" t="n">
        <x:f>A262-J262</x:f>
        <x:v>0.5271359216468117</x:v>
      </x:c>
      <x:c r="L262" s="58" t="n">
        <x:f>K262^2</x:f>
        <x:v>0.27787227989043356</x:v>
      </x:c>
    </x:row>
    <x:row r="263">
      <x:c r="A263" s="113" t="n">
        <x:v>10</x:v>
      </x:c>
      <x:c r="B263" s="60" t="n">
        <x:v>11</x:v>
      </x:c>
      <x:c r="C263" s="60" t="n">
        <x:v>10</x:v>
      </x:c>
      <x:c r="D263" s="60" t="n">
        <x:v>3</x:v>
      </x:c>
      <x:c r="E263" s="60" t="n">
        <x:v>0</x:v>
      </x:c>
      <x:c r="F263" s="60" t="n">
        <x:v>10</x:v>
      </x:c>
      <x:c r="G263" s="60" t="n">
        <x:v>17</x:v>
      </x:c>
      <x:c r="H263" s="60" t="n">
        <x:v>1</x:v>
      </x:c>
      <x:c r="I263" s="60" t="n">
        <x:v>1</x:v>
      </x:c>
      <x:c r="J263" s="60" t="n">
        <x:f>'Unstandardized Coefficients'!$B$4+'Unstandardized Coefficients'!$B$5*B263+'Unstandardized Coefficients'!$B$6*C263+'Unstandardized Coefficients'!$B$7*D263+'Unstandardized Coefficients'!$B$8*E263+'Unstandardized Coefficients'!$B$9*F263+'Unstandardized Coefficients'!$B$10*G263+'Unstandardized Coefficients'!$B$11*H263+'Unstandardized Coefficients'!$B$12*I263</x:f>
        <x:v>10.804525523358784</x:v>
      </x:c>
      <x:c r="K263" s="60" t="n">
        <x:f>A263-J263</x:f>
        <x:v>-0.8045255233587838</x:v>
      </x:c>
      <x:c r="L263" s="58" t="n">
        <x:f>K263^2</x:f>
        <x:v>0.6472613177357249</x:v>
      </x:c>
    </x:row>
    <x:row r="264">
      <x:c r="A264" s="113" t="n">
        <x:v>11</x:v>
      </x:c>
      <x:c r="B264" s="60" t="n">
        <x:v>12</x:v>
      </x:c>
      <x:c r="C264" s="60" t="n">
        <x:v>11</x:v>
      </x:c>
      <x:c r="D264" s="60" t="n">
        <x:v>1</x:v>
      </x:c>
      <x:c r="E264" s="60" t="n">
        <x:v>0</x:v>
      </x:c>
      <x:c r="F264" s="60" t="n">
        <x:v>4</x:v>
      </x:c>
      <x:c r="G264" s="60" t="n">
        <x:v>16</x:v>
      </x:c>
      <x:c r="H264" s="60" t="n">
        <x:v>1</x:v>
      </x:c>
      <x:c r="I264" s="60" t="n">
        <x:v>2</x:v>
      </x:c>
      <x:c r="J264" s="60" t="n">
        <x:f>'Unstandardized Coefficients'!$B$4+'Unstandardized Coefficients'!$B$5*B264+'Unstandardized Coefficients'!$B$6*C264+'Unstandardized Coefficients'!$B$7*D264+'Unstandardized Coefficients'!$B$8*E264+'Unstandardized Coefficients'!$B$9*F264+'Unstandardized Coefficients'!$B$10*G264+'Unstandardized Coefficients'!$B$11*H264+'Unstandardized Coefficients'!$B$12*I264</x:f>
        <x:v>11.502233638861211</x:v>
      </x:c>
      <x:c r="K264" s="60" t="n">
        <x:f>A264-J264</x:f>
        <x:v>-0.5022336388612114</x:v>
      </x:c>
      <x:c r="L264" s="58" t="n">
        <x:f>K264^2</x:f>
        <x:v>0.2522386280037737</x:v>
      </x:c>
    </x:row>
    <x:row r="265">
      <x:c r="A265" s="113" t="n">
        <x:v>13</x:v>
      </x:c>
      <x:c r="B265" s="60" t="n">
        <x:v>13</x:v>
      </x:c>
      <x:c r="C265" s="60" t="n">
        <x:v>13</x:v>
      </x:c>
      <x:c r="D265" s="60" t="n">
        <x:v>2</x:v>
      </x:c>
      <x:c r="E265" s="60" t="n">
        <x:v>0</x:v>
      </x:c>
      <x:c r="F265" s="60" t="n">
        <x:v>2</x:v>
      </x:c>
      <x:c r="G265" s="60" t="n">
        <x:v>17</x:v>
      </x:c>
      <x:c r="H265" s="60" t="n">
        <x:v>2</x:v>
      </x:c>
      <x:c r="I265" s="60" t="n">
        <x:v>1</x:v>
      </x:c>
      <x:c r="J265" s="60" t="n">
        <x:f>'Unstandardized Coefficients'!$B$4+'Unstandardized Coefficients'!$B$5*B265+'Unstandardized Coefficients'!$B$6*C265+'Unstandardized Coefficients'!$B$7*D265+'Unstandardized Coefficients'!$B$8*E265+'Unstandardized Coefficients'!$B$9*F265+'Unstandardized Coefficients'!$B$10*G265+'Unstandardized Coefficients'!$B$11*H265+'Unstandardized Coefficients'!$B$12*I265</x:f>
        <x:v>13.422061789826584</x:v>
      </x:c>
      <x:c r="K265" s="60" t="n">
        <x:f>A265-J265</x:f>
        <x:v>-0.42206178982658393</x:v>
      </x:c>
      <x:c r="L265" s="58" t="n">
        <x:f>K265^2</x:f>
        <x:v>0.1781361544316195</x:v>
      </x:c>
    </x:row>
    <x:row r="266">
      <x:c r="A266" s="113" t="n">
        <x:v>8</x:v>
      </x:c>
      <x:c r="B266" s="60" t="n">
        <x:v>9</x:v>
      </x:c>
      <x:c r="C266" s="60" t="n">
        <x:v>9</x:v>
      </x:c>
      <x:c r="D266" s="60" t="n">
        <x:v>1</x:v>
      </x:c>
      <x:c r="E266" s="60" t="n">
        <x:v>1</x:v>
      </x:c>
      <x:c r="F266" s="60" t="n">
        <x:v>14</x:v>
      </x:c>
      <x:c r="G266" s="60" t="n">
        <x:v>17</x:v>
      </x:c>
      <x:c r="H266" s="60" t="n">
        <x:v>1</x:v>
      </x:c>
      <x:c r="I266" s="60" t="n">
        <x:v>4</x:v>
      </x:c>
      <x:c r="J266" s="60" t="n">
        <x:f>'Unstandardized Coefficients'!$B$4+'Unstandardized Coefficients'!$B$5*B266+'Unstandardized Coefficients'!$B$6*C266+'Unstandardized Coefficients'!$B$7*D266+'Unstandardized Coefficients'!$B$8*E266+'Unstandardized Coefficients'!$B$9*F266+'Unstandardized Coefficients'!$B$10*G266+'Unstandardized Coefficients'!$B$11*H266+'Unstandardized Coefficients'!$B$12*I266</x:f>
        <x:v>9.361424160417652</x:v>
      </x:c>
      <x:c r="K266" s="60" t="n">
        <x:f>A266-J266</x:f>
        <x:v>-1.361424160417652</x:v>
      </x:c>
      <x:c r="L266" s="58" t="n">
        <x:f>K266^2</x:f>
        <x:v>1.8534757445689087</x:v>
      </x:c>
    </x:row>
    <x:row r="267">
      <x:c r="A267" s="113" t="n">
        <x:v>8</x:v>
      </x:c>
      <x:c r="B267" s="60" t="n">
        <x:v>8</x:v>
      </x:c>
      <x:c r="C267" s="60" t="n">
        <x:v>7</x:v>
      </x:c>
      <x:c r="D267" s="60" t="n">
        <x:v>2</x:v>
      </x:c>
      <x:c r="E267" s="60" t="n">
        <x:v>0</x:v>
      </x:c>
      <x:c r="F267" s="60" t="n">
        <x:v>16</x:v>
      </x:c>
      <x:c r="G267" s="60" t="n">
        <x:v>18</x:v>
      </x:c>
      <x:c r="H267" s="60" t="n">
        <x:v>2</x:v>
      </x:c>
      <x:c r="I267" s="60" t="n">
        <x:v>2</x:v>
      </x:c>
      <x:c r="J267" s="60" t="n">
        <x:f>'Unstandardized Coefficients'!$B$4+'Unstandardized Coefficients'!$B$5*B267+'Unstandardized Coefficients'!$B$6*C267+'Unstandardized Coefficients'!$B$7*D267+'Unstandardized Coefficients'!$B$8*E267+'Unstandardized Coefficients'!$B$9*F267+'Unstandardized Coefficients'!$B$10*G267+'Unstandardized Coefficients'!$B$11*H267+'Unstandardized Coefficients'!$B$12*I267</x:f>
        <x:v>7.759613460824795</x:v>
      </x:c>
      <x:c r="K267" s="60" t="n">
        <x:f>A267-J267</x:f>
        <x:v>0.24038653917520492</x:v>
      </x:c>
      <x:c r="L267" s="58" t="n">
        <x:f>K267^2</x:f>
        <x:v>0.057785688216632325</x:v>
      </x:c>
    </x:row>
    <x:row r="268">
      <x:c r="A268" s="113" t="n">
        <x:v>10</x:v>
      </x:c>
      <x:c r="B268" s="60" t="n">
        <x:v>11</x:v>
      </x:c>
      <x:c r="C268" s="60" t="n">
        <x:v>9</x:v>
      </x:c>
      <x:c r="D268" s="60" t="n">
        <x:v>1</x:v>
      </x:c>
      <x:c r="E268" s="60" t="n">
        <x:v>1</x:v>
      </x:c>
      <x:c r="F268" s="60" t="n">
        <x:v>8</x:v>
      </x:c>
      <x:c r="G268" s="60" t="n">
        <x:v>17</x:v>
      </x:c>
      <x:c r="H268" s="60" t="n">
        <x:v>2</x:v>
      </x:c>
      <x:c r="I268" s="60" t="n">
        <x:v>2</x:v>
      </x:c>
      <x:c r="J268" s="60" t="n">
        <x:f>'Unstandardized Coefficients'!$B$4+'Unstandardized Coefficients'!$B$5*B268+'Unstandardized Coefficients'!$B$6*C268+'Unstandardized Coefficients'!$B$7*D268+'Unstandardized Coefficients'!$B$8*E268+'Unstandardized Coefficients'!$B$9*F268+'Unstandardized Coefficients'!$B$10*G268+'Unstandardized Coefficients'!$B$11*H268+'Unstandardized Coefficients'!$B$12*I268</x:f>
        <x:v>9.42264347579986</x:v>
      </x:c>
      <x:c r="K268" s="60" t="n">
        <x:f>A268-J268</x:f>
        <x:v>0.5773565242001393</x:v>
      </x:c>
      <x:c r="L268" s="58" t="n">
        <x:f>K268^2</x:f>
        <x:v>0.333340556036466</x:v>
      </x:c>
    </x:row>
    <x:row r="269">
      <x:c r="A269" s="113" t="n">
        <x:v>15</x:v>
      </x:c>
      <x:c r="B269" s="60" t="n">
        <x:v>15</x:v>
      </x:c>
      <x:c r="C269" s="60" t="n">
        <x:v>14</x:v>
      </x:c>
      <x:c r="D269" s="60" t="n">
        <x:v>3</x:v>
      </x:c>
      <x:c r="E269" s="60" t="n">
        <x:v>0</x:v>
      </x:c>
      <x:c r="F269" s="60" t="n">
        <x:v>4</x:v>
      </x:c>
      <x:c r="G269" s="60" t="n">
        <x:v>17</x:v>
      </x:c>
      <x:c r="H269" s="60" t="n">
        <x:v>1</x:v>
      </x:c>
      <x:c r="I269" s="60" t="n">
        <x:v>1</x:v>
      </x:c>
      <x:c r="J269" s="60" t="n">
        <x:f>'Unstandardized Coefficients'!$B$4+'Unstandardized Coefficients'!$B$5*B269+'Unstandardized Coefficients'!$B$6*C269+'Unstandardized Coefficients'!$B$7*D269+'Unstandardized Coefficients'!$B$8*E269+'Unstandardized Coefficients'!$B$9*F269+'Unstandardized Coefficients'!$B$10*G269+'Unstandardized Coefficients'!$B$11*H269+'Unstandardized Coefficients'!$B$12*I269</x:f>
        <x:v>14.780769502413179</x:v>
      </x:c>
      <x:c r="K269" s="60" t="n">
        <x:f>A269-J269</x:f>
        <x:v>0.21923049758682112</x:v>
      </x:c>
      <x:c r="L269" s="58" t="n">
        <x:f>K269^2</x:f>
        <x:v>0.04806201107216518</x:v>
      </x:c>
    </x:row>
    <x:row r="270">
      <x:c r="A270" s="113" t="n">
        <x:v>14</x:v>
      </x:c>
      <x:c r="B270" s="60" t="n">
        <x:v>15</x:v>
      </x:c>
      <x:c r="C270" s="60" t="n">
        <x:v>14</x:v>
      </x:c>
      <x:c r="D270" s="60" t="n">
        <x:v>2</x:v>
      </x:c>
      <x:c r="E270" s="60" t="n">
        <x:v>0</x:v>
      </x:c>
      <x:c r="F270" s="60" t="n">
        <x:v>4</x:v>
      </x:c>
      <x:c r="G270" s="60" t="n">
        <x:v>17</x:v>
      </x:c>
      <x:c r="H270" s="60" t="n">
        <x:v>4</x:v>
      </x:c>
      <x:c r="I270" s="60" t="n">
        <x:v>2</x:v>
      </x:c>
      <x:c r="J270" s="60" t="n">
        <x:f>'Unstandardized Coefficients'!$B$4+'Unstandardized Coefficients'!$B$5*B270+'Unstandardized Coefficients'!$B$6*C270+'Unstandardized Coefficients'!$B$7*D270+'Unstandardized Coefficients'!$B$8*E270+'Unstandardized Coefficients'!$B$9*F270+'Unstandardized Coefficients'!$B$10*G270+'Unstandardized Coefficients'!$B$11*H270+'Unstandardized Coefficients'!$B$12*I270</x:f>
        <x:v>14.57130959062107</x:v>
      </x:c>
      <x:c r="K270" s="60" t="n">
        <x:f>A270-J270</x:f>
        <x:v>-0.5713095906210697</x:v>
      </x:c>
      <x:c r="L270" s="58" t="n">
        <x:f>K270^2</x:f>
        <x:v>0.3263946483356142</x:v>
      </x:c>
    </x:row>
    <x:row r="271">
      <x:c r="A271" s="113" t="n">
        <x:v>15</x:v>
      </x:c>
      <x:c r="B271" s="60" t="n">
        <x:v>15</x:v>
      </x:c>
      <x:c r="C271" s="60" t="n">
        <x:v>15</x:v>
      </x:c>
      <x:c r="D271" s="60" t="n">
        <x:v>2</x:v>
      </x:c>
      <x:c r="E271" s="60" t="n">
        <x:v>0</x:v>
      </x:c>
      <x:c r="F271" s="60" t="n">
        <x:v>8</x:v>
      </x:c>
      <x:c r="G271" s="60" t="n">
        <x:v>17</x:v>
      </x:c>
      <x:c r="H271" s="60" t="n">
        <x:v>4</x:v>
      </x:c>
      <x:c r="I271" s="60" t="n">
        <x:v>3</x:v>
      </x:c>
      <x:c r="J271" s="60" t="n">
        <x:f>'Unstandardized Coefficients'!$B$4+'Unstandardized Coefficients'!$B$5*B271+'Unstandardized Coefficients'!$B$6*C271+'Unstandardized Coefficients'!$B$7*D271+'Unstandardized Coefficients'!$B$8*E271+'Unstandardized Coefficients'!$B$9*F271+'Unstandardized Coefficients'!$B$10*G271+'Unstandardized Coefficients'!$B$11*H271+'Unstandardized Coefficients'!$B$12*I271</x:f>
        <x:v>15.569190425611017</x:v>
      </x:c>
      <x:c r="K271" s="60" t="n">
        <x:f>A271-J271</x:f>
        <x:v>-0.5691904256110174</x:v>
      </x:c>
      <x:c r="L271" s="58" t="n">
        <x:f>K271^2</x:f>
        <x:v>0.32397774060725115</x:v>
      </x:c>
    </x:row>
    <x:row r="272">
      <x:c r="A272" s="113" t="n">
        <x:v>12</x:v>
      </x:c>
      <x:c r="B272" s="60" t="n">
        <x:v>12</x:v>
      </x:c>
      <x:c r="C272" s="60" t="n">
        <x:v>12</x:v>
      </x:c>
      <x:c r="D272" s="60" t="n">
        <x:v>2</x:v>
      </x:c>
      <x:c r="E272" s="60" t="n">
        <x:v>0</x:v>
      </x:c>
      <x:c r="F272" s="60" t="n">
        <x:v>0</x:v>
      </x:c>
      <x:c r="G272" s="60" t="n">
        <x:v>17</x:v>
      </x:c>
      <x:c r="H272" s="60" t="n">
        <x:v>4</x:v>
      </x:c>
      <x:c r="I272" s="60" t="n">
        <x:v>4</x:v>
      </x:c>
      <x:c r="J272" s="60" t="n">
        <x:f>'Unstandardized Coefficients'!$B$4+'Unstandardized Coefficients'!$B$5*B272+'Unstandardized Coefficients'!$B$6*C272+'Unstandardized Coefficients'!$B$7*D272+'Unstandardized Coefficients'!$B$8*E272+'Unstandardized Coefficients'!$B$9*F272+'Unstandardized Coefficients'!$B$10*G272+'Unstandardized Coefficients'!$B$11*H272+'Unstandardized Coefficients'!$B$12*I272</x:f>
        <x:v>12.324507416226554</x:v>
      </x:c>
      <x:c r="K272" s="60" t="n">
        <x:f>A272-J272</x:f>
        <x:v>-0.3245074162265542</x:v>
      </x:c>
      <x:c r="L272" s="58" t="n">
        <x:f>K272^2</x:f>
        <x:v>0.1053050631860341</x:v>
      </x:c>
    </x:row>
    <x:row r="273">
      <x:c r="A273" s="113" t="n">
        <x:v>15</x:v>
      </x:c>
      <x:c r="B273" s="60" t="n">
        <x:v>14</x:v>
      </x:c>
      <x:c r="C273" s="60" t="n">
        <x:v>14</x:v>
      </x:c>
      <x:c r="D273" s="60" t="n">
        <x:v>1</x:v>
      </x:c>
      <x:c r="E273" s="60" t="n">
        <x:v>0</x:v>
      </x:c>
      <x:c r="F273" s="60" t="n">
        <x:v>7</x:v>
      </x:c>
      <x:c r="G273" s="60" t="n">
        <x:v>16</x:v>
      </x:c>
      <x:c r="H273" s="60" t="n">
        <x:v>4</x:v>
      </x:c>
      <x:c r="I273" s="60" t="n">
        <x:v>3</x:v>
      </x:c>
      <x:c r="J273" s="60" t="n">
        <x:f>'Unstandardized Coefficients'!$B$4+'Unstandardized Coefficients'!$B$5*B273+'Unstandardized Coefficients'!$B$6*C273+'Unstandardized Coefficients'!$B$7*D273+'Unstandardized Coefficients'!$B$8*E273+'Unstandardized Coefficients'!$B$9*F273+'Unstandardized Coefficients'!$B$10*G273+'Unstandardized Coefficients'!$B$11*H273+'Unstandardized Coefficients'!$B$12*I273</x:f>
        <x:v>14.398907069130091</x:v>
      </x:c>
      <x:c r="K273" s="60" t="n">
        <x:f>A273-J273</x:f>
        <x:v>0.6010929308699087</x:v>
      </x:c>
      <x:c r="L273" s="58" t="n">
        <x:f>K273^2</x:f>
        <x:v>0.3613127115417768</x:v>
      </x:c>
    </x:row>
    <x:row r="274">
      <x:c r="A274" s="113" t="n">
        <x:v>15</x:v>
      </x:c>
      <x:c r="B274" s="60" t="n">
        <x:v>14</x:v>
      </x:c>
      <x:c r="C274" s="60" t="n">
        <x:v>15</x:v>
      </x:c>
      <x:c r="D274" s="60" t="n">
        <x:v>1</x:v>
      </x:c>
      <x:c r="E274" s="60" t="n">
        <x:v>0</x:v>
      </x:c>
      <x:c r="F274" s="60" t="n">
        <x:v>4</x:v>
      </x:c>
      <x:c r="G274" s="60" t="n">
        <x:v>16</x:v>
      </x:c>
      <x:c r="H274" s="60" t="n">
        <x:v>4</x:v>
      </x:c>
      <x:c r="I274" s="60" t="n">
        <x:v>4</x:v>
      </x:c>
      <x:c r="J274" s="60" t="n">
        <x:f>'Unstandardized Coefficients'!$B$4+'Unstandardized Coefficients'!$B$5*B274+'Unstandardized Coefficients'!$B$6*C274+'Unstandardized Coefficients'!$B$7*D274+'Unstandardized Coefficients'!$B$8*E274+'Unstandardized Coefficients'!$B$9*F274+'Unstandardized Coefficients'!$B$10*G274+'Unstandardized Coefficients'!$B$11*H274+'Unstandardized Coefficients'!$B$12*I274</x:f>
        <x:v>15.237453698560733</x:v>
      </x:c>
      <x:c r="K274" s="60" t="n">
        <x:f>A274-J274</x:f>
        <x:v>-0.23745369856073317</x:v>
      </x:c>
      <x:c r="L274" s="58" t="n">
        <x:f>K274^2</x:f>
        <x:v>0.05638425896017153</x:v>
      </x:c>
    </x:row>
    <x:row r="275">
      <x:c r="A275" s="113" t="n">
        <x:v>12</x:v>
      </x:c>
      <x:c r="B275" s="60" t="n">
        <x:v>11</x:v>
      </x:c>
      <x:c r="C275" s="60" t="n">
        <x:v>11</x:v>
      </x:c>
      <x:c r="D275" s="60" t="n">
        <x:v>2</x:v>
      </x:c>
      <x:c r="E275" s="60" t="n">
        <x:v>0</x:v>
      </x:c>
      <x:c r="F275" s="60" t="n">
        <x:v>2</x:v>
      </x:c>
      <x:c r="G275" s="60" t="n">
        <x:v>17</x:v>
      </x:c>
      <x:c r="H275" s="60" t="n">
        <x:v>4</x:v>
      </x:c>
      <x:c r="I275" s="60" t="n">
        <x:v>4</x:v>
      </x:c>
      <x:c r="J275" s="60" t="n">
        <x:f>'Unstandardized Coefficients'!$B$4+'Unstandardized Coefficients'!$B$5*B275+'Unstandardized Coefficients'!$B$6*C275+'Unstandardized Coefficients'!$B$7*D275+'Unstandardized Coefficients'!$B$8*E275+'Unstandardized Coefficients'!$B$9*F275+'Unstandardized Coefficients'!$B$10*G275+'Unstandardized Coefficients'!$B$11*H275+'Unstandardized Coefficients'!$B$12*I275</x:f>
        <x:v>11.341827436145763</x:v>
      </x:c>
      <x:c r="K275" s="60" t="n">
        <x:f>A275-J275</x:f>
        <x:v>0.6581725638542366</x:v>
      </x:c>
      <x:c r="L275" s="58" t="n">
        <x:f>K275^2</x:f>
        <x:v>0.43319112381045916</x:v>
      </x:c>
    </x:row>
    <x:row r="276">
      <x:c r="A276" s="113" t="n">
        <x:v>15</x:v>
      </x:c>
      <x:c r="B276" s="60" t="n">
        <x:v>13</x:v>
      </x:c>
      <x:c r="C276" s="60" t="n">
        <x:v>14</x:v>
      </x:c>
      <x:c r="D276" s="60" t="n">
        <x:v>3</x:v>
      </x:c>
      <x:c r="E276" s="60" t="n">
        <x:v>0</x:v>
      </x:c>
      <x:c r="F276" s="60" t="n">
        <x:v>2</x:v>
      </x:c>
      <x:c r="G276" s="60" t="n">
        <x:v>17</x:v>
      </x:c>
      <x:c r="H276" s="60" t="n">
        <x:v>1</x:v>
      </x:c>
      <x:c r="I276" s="60" t="n">
        <x:v>1</x:v>
      </x:c>
      <x:c r="J276" s="60" t="n">
        <x:f>'Unstandardized Coefficients'!$B$4+'Unstandardized Coefficients'!$B$5*B276+'Unstandardized Coefficients'!$B$6*C276+'Unstandardized Coefficients'!$B$7*D276+'Unstandardized Coefficients'!$B$8*E276+'Unstandardized Coefficients'!$B$9*F276+'Unstandardized Coefficients'!$B$10*G276+'Unstandardized Coefficients'!$B$11*H276+'Unstandardized Coefficients'!$B$12*I276</x:f>
        <x:v>14.448452117159855</x:v>
      </x:c>
      <x:c r="K276" s="60" t="n">
        <x:f>A276-J276</x:f>
        <x:v>0.5515478828401452</x:v>
      </x:c>
      <x:c r="L276" s="58" t="n">
        <x:f>K276^2</x:f>
        <x:v>0.30420506706544653</x:v>
      </x:c>
    </x:row>
    <x:row r="277">
      <x:c r="A277" s="113" t="n">
        <x:v>11</x:v>
      </x:c>
      <x:c r="B277" s="60" t="n">
        <x:v>11</x:v>
      </x:c>
      <x:c r="C277" s="60" t="n">
        <x:v>11</x:v>
      </x:c>
      <x:c r="D277" s="60" t="n">
        <x:v>3</x:v>
      </x:c>
      <x:c r="E277" s="60" t="n">
        <x:v>0</x:v>
      </x:c>
      <x:c r="F277" s="60" t="n">
        <x:v>10</x:v>
      </x:c>
      <x:c r="G277" s="60" t="n">
        <x:v>17</x:v>
      </x:c>
      <x:c r="H277" s="60" t="n">
        <x:v>3</x:v>
      </x:c>
      <x:c r="I277" s="60" t="n">
        <x:v>3</x:v>
      </x:c>
      <x:c r="J277" s="60" t="n">
        <x:f>'Unstandardized Coefficients'!$B$4+'Unstandardized Coefficients'!$B$5*B277+'Unstandardized Coefficients'!$B$6*C277+'Unstandardized Coefficients'!$B$7*D277+'Unstandardized Coefficients'!$B$8*E277+'Unstandardized Coefficients'!$B$9*F277+'Unstandardized Coefficients'!$B$10*G277+'Unstandardized Coefficients'!$B$11*H277+'Unstandardized Coefficients'!$B$12*I277</x:f>
        <x:v>11.643481280876461</x:v>
      </x:c>
      <x:c r="K277" s="60" t="n">
        <x:f>A277-J277</x:f>
        <x:v>-0.6434812808764612</x:v>
      </x:c>
      <x:c r="L277" s="58" t="n">
        <x:f>K277^2</x:f>
        <x:v>0.41406815883841114</x:v>
      </x:c>
    </x:row>
    <x:row r="278">
      <x:c r="A278" s="113" t="n">
        <x:v>10</x:v>
      </x:c>
      <x:c r="B278" s="60" t="n">
        <x:v>10</x:v>
      </x:c>
      <x:c r="C278" s="60" t="n">
        <x:v>9</x:v>
      </x:c>
      <x:c r="D278" s="60" t="n">
        <x:v>2</x:v>
      </x:c>
      <x:c r="E278" s="60" t="n">
        <x:v>0</x:v>
      </x:c>
      <x:c r="F278" s="60" t="n">
        <x:v>10</x:v>
      </x:c>
      <x:c r="G278" s="60" t="n">
        <x:v>17</x:v>
      </x:c>
      <x:c r="H278" s="60" t="n">
        <x:v>1</x:v>
      </x:c>
      <x:c r="I278" s="60" t="n">
        <x:v>1</x:v>
      </x:c>
      <x:c r="J278" s="60" t="n">
        <x:f>'Unstandardized Coefficients'!$B$4+'Unstandardized Coefficients'!$B$5*B278+'Unstandardized Coefficients'!$B$6*C278+'Unstandardized Coefficients'!$B$7*D278+'Unstandardized Coefficients'!$B$8*E278+'Unstandardized Coefficients'!$B$9*F278+'Unstandardized Coefficients'!$B$10*G278+'Unstandardized Coefficients'!$B$11*H278+'Unstandardized Coefficients'!$B$12*I278</x:f>
        <x:v>9.679689683757633</x:v>
      </x:c>
      <x:c r="K278" s="60" t="n">
        <x:f>A278-J278</x:f>
        <x:v>0.3203103162423666</x:v>
      </x:c>
      <x:c r="L278" s="58" t="n">
        <x:f>K278^2</x:f>
        <x:v>0.1025986986912849</x:v>
      </x:c>
    </x:row>
    <x:row r="279">
      <x:c r="A279" s="113" t="n">
        <x:v>11</x:v>
      </x:c>
      <x:c r="B279" s="60" t="n">
        <x:v>12</x:v>
      </x:c>
      <x:c r="C279" s="60" t="n">
        <x:v>10</x:v>
      </x:c>
      <x:c r="D279" s="60" t="n">
        <x:v>3</x:v>
      </x:c>
      <x:c r="E279" s="60" t="n">
        <x:v>0</x:v>
      </x:c>
      <x:c r="F279" s="60" t="n">
        <x:v>10</x:v>
      </x:c>
      <x:c r="G279" s="60" t="n">
        <x:v>18</x:v>
      </x:c>
      <x:c r="H279" s="60" t="n">
        <x:v>2</x:v>
      </x:c>
      <x:c r="I279" s="60" t="n">
        <x:v>1</x:v>
      </x:c>
      <x:c r="J279" s="60" t="n">
        <x:f>'Unstandardized Coefficients'!$B$4+'Unstandardized Coefficients'!$B$5*B279+'Unstandardized Coefficients'!$B$6*C279+'Unstandardized Coefficients'!$B$7*D279+'Unstandardized Coefficients'!$B$8*E279+'Unstandardized Coefficients'!$B$9*F279+'Unstandardized Coefficients'!$B$10*G279+'Unstandardized Coefficients'!$B$11*H279+'Unstandardized Coefficients'!$B$12*I279</x:f>
        <x:v>10.925656523140828</x:v>
      </x:c>
      <x:c r="K279" s="60" t="n">
        <x:f>A279-J279</x:f>
        <x:v>0.07434347685917153</x:v>
      </x:c>
      <x:c r="L279" s="58" t="n">
        <x:f>K279^2</x:f>
        <x:v>0.005526952551510173</x:v>
      </x:c>
    </x:row>
    <x:row r="280">
      <x:c r="A280" s="113" t="n">
        <x:v>16</x:v>
      </x:c>
      <x:c r="B280" s="60" t="n">
        <x:v>15</x:v>
      </x:c>
      <x:c r="C280" s="60" t="n">
        <x:v>16</x:v>
      </x:c>
      <x:c r="D280" s="60" t="n">
        <x:v>1</x:v>
      </x:c>
      <x:c r="E280" s="60" t="n">
        <x:v>0</x:v>
      </x:c>
      <x:c r="F280" s="60" t="n">
        <x:v>7</x:v>
      </x:c>
      <x:c r="G280" s="60" t="n">
        <x:v>16</x:v>
      </x:c>
      <x:c r="H280" s="60" t="n">
        <x:v>2</x:v>
      </x:c>
      <x:c r="I280" s="60" t="n">
        <x:v>1</x:v>
      </x:c>
      <x:c r="J280" s="60" t="n">
        <x:f>'Unstandardized Coefficients'!$B$4+'Unstandardized Coefficients'!$B$5*B280+'Unstandardized Coefficients'!$B$6*C280+'Unstandardized Coefficients'!$B$7*D280+'Unstandardized Coefficients'!$B$8*E280+'Unstandardized Coefficients'!$B$9*F280+'Unstandardized Coefficients'!$B$10*G280+'Unstandardized Coefficients'!$B$11*H280+'Unstandardized Coefficients'!$B$12*I280</x:f>
        <x:v>16.35777010152638</x:v>
      </x:c>
      <x:c r="K280" s="60" t="n">
        <x:f>A280-J280</x:f>
        <x:v>-0.35777010152638056</x:v>
      </x:c>
      <x:c r="L280" s="58" t="n">
        <x:f>K280^2</x:f>
        <x:v>0.12799944554619666</x:v>
      </x:c>
    </x:row>
    <x:row r="281">
      <x:c r="A281" s="113" t="n">
        <x:v>11</x:v>
      </x:c>
      <x:c r="B281" s="60" t="n">
        <x:v>11</x:v>
      </x:c>
      <x:c r="C281" s="60" t="n">
        <x:v>10</x:v>
      </x:c>
      <x:c r="D281" s="60" t="n">
        <x:v>2</x:v>
      </x:c>
      <x:c r="E281" s="60" t="n">
        <x:v>0</x:v>
      </x:c>
      <x:c r="F281" s="60" t="n">
        <x:v>4</x:v>
      </x:c>
      <x:c r="G281" s="60" t="n">
        <x:v>17</x:v>
      </x:c>
      <x:c r="H281" s="60" t="n">
        <x:v>1</x:v>
      </x:c>
      <x:c r="I281" s="60" t="n">
        <x:v>1</x:v>
      </x:c>
      <x:c r="J281" s="60" t="n">
        <x:f>'Unstandardized Coefficients'!$B$4+'Unstandardized Coefficients'!$B$5*B281+'Unstandardized Coefficients'!$B$6*C281+'Unstandardized Coefficients'!$B$7*D281+'Unstandardized Coefficients'!$B$8*E281+'Unstandardized Coefficients'!$B$9*F281+'Unstandardized Coefficients'!$B$10*G281+'Unstandardized Coefficients'!$B$11*H281+'Unstandardized Coefficients'!$B$12*I281</x:f>
        <x:v>10.571321546375964</x:v>
      </x:c>
      <x:c r="K281" s="60" t="n">
        <x:f>A281-J281</x:f>
        <x:v>0.4286784536240358</x:v>
      </x:c>
      <x:c r="L281" s="58" t="n">
        <x:f>K281^2</x:f>
        <x:v>0.18376521660149459</x:v>
      </x:c>
    </x:row>
    <x:row r="282">
      <x:c r="A282" s="113" t="n">
        <x:v>13</x:v>
      </x:c>
      <x:c r="B282" s="60" t="n">
        <x:v>9</x:v>
      </x:c>
      <x:c r="C282" s="60" t="n">
        <x:v>12</x:v>
      </x:c>
      <x:c r="D282" s="60" t="n">
        <x:v>1</x:v>
      </x:c>
      <x:c r="E282" s="60" t="n">
        <x:v>0</x:v>
      </x:c>
      <x:c r="F282" s="60" t="n">
        <x:v>2</x:v>
      </x:c>
      <x:c r="G282" s="60" t="n">
        <x:v>17</x:v>
      </x:c>
      <x:c r="H282" s="60" t="n">
        <x:v>2</x:v>
      </x:c>
      <x:c r="I282" s="60" t="n">
        <x:v>3</x:v>
      </x:c>
      <x:c r="J282" s="60" t="n">
        <x:f>'Unstandardized Coefficients'!$B$4+'Unstandardized Coefficients'!$B$5*B282+'Unstandardized Coefficients'!$B$6*C282+'Unstandardized Coefficients'!$B$7*D282+'Unstandardized Coefficients'!$B$8*E282+'Unstandardized Coefficients'!$B$9*F282+'Unstandardized Coefficients'!$B$10*G282+'Unstandardized Coefficients'!$B$11*H282+'Unstandardized Coefficients'!$B$12*I282</x:f>
        <x:v>11.911086644395327</x:v>
      </x:c>
      <x:c r="K282" s="60" t="n">
        <x:f>A282-J282</x:f>
        <x:v>1.0889133556046726</x:v>
      </x:c>
      <x:c r="L282" s="58" t="n">
        <x:f>K282^2</x:f>
        <x:v>1.1857322960142282</x:v>
      </x:c>
    </x:row>
    <x:row r="283">
      <x:c r="A283" s="113" t="n">
        <x:v>5</x:v>
      </x:c>
      <x:c r="B283" s="60" t="n">
        <x:v>7</x:v>
      </x:c>
      <x:c r="C283" s="60" t="n">
        <x:v>8</x:v>
      </x:c>
      <x:c r="D283" s="60" t="n">
        <x:v>1</x:v>
      </x:c>
      <x:c r="E283" s="60" t="n">
        <x:v>3</x:v>
      </x:c>
      <x:c r="F283" s="60" t="n">
        <x:v>12</x:v>
      </x:c>
      <x:c r="G283" s="60" t="n">
        <x:v>22</x:v>
      </x:c>
      <x:c r="H283" s="60" t="n">
        <x:v>3</x:v>
      </x:c>
      <x:c r="I283" s="60" t="n">
        <x:v>1</x:v>
      </x:c>
      <x:c r="J283" s="60" t="n">
        <x:f>'Unstandardized Coefficients'!$B$4+'Unstandardized Coefficients'!$B$5*B283+'Unstandardized Coefficients'!$B$6*C283+'Unstandardized Coefficients'!$B$7*D283+'Unstandardized Coefficients'!$B$8*E283+'Unstandardized Coefficients'!$B$9*F283+'Unstandardized Coefficients'!$B$10*G283+'Unstandardized Coefficients'!$B$11*H283+'Unstandardized Coefficients'!$B$12*I283</x:f>
        <x:v>7.631026103904665</x:v>
      </x:c>
      <x:c r="K283" s="60" t="n">
        <x:f>A283-J283</x:f>
        <x:v>-2.6310261039046647</x:v>
      </x:c>
      <x:c r="L283" s="58" t="n">
        <x:f>K283^2</x:f>
        <x:v>6.92229835942776</x:v>
      </x:c>
    </x:row>
    <x:row r="284">
      <x:c r="A284" s="113" t="n">
        <x:v>10</x:v>
      </x:c>
      <x:c r="B284" s="60" t="n">
        <x:v>10</x:v>
      </x:c>
      <x:c r="C284" s="60" t="n">
        <x:v>9</x:v>
      </x:c>
      <x:c r="D284" s="60" t="n">
        <x:v>2</x:v>
      </x:c>
      <x:c r="E284" s="60" t="n">
        <x:v>0</x:v>
      </x:c>
      <x:c r="F284" s="60" t="n">
        <x:v>8</x:v>
      </x:c>
      <x:c r="G284" s="60" t="n">
        <x:v>18</x:v>
      </x:c>
      <x:c r="H284" s="60" t="n">
        <x:v>3</x:v>
      </x:c>
      <x:c r="I284" s="60" t="n">
        <x:v>3</x:v>
      </x:c>
      <x:c r="J284" s="60" t="n">
        <x:f>'Unstandardized Coefficients'!$B$4+'Unstandardized Coefficients'!$B$5*B284+'Unstandardized Coefficients'!$B$6*C284+'Unstandardized Coefficients'!$B$7*D284+'Unstandardized Coefficients'!$B$8*E284+'Unstandardized Coefficients'!$B$9*F284+'Unstandardized Coefficients'!$B$10*G284+'Unstandardized Coefficients'!$B$11*H284+'Unstandardized Coefficients'!$B$12*I284</x:f>
        <x:v>9.61099949450727</x:v>
      </x:c>
      <x:c r="K284" s="60" t="n">
        <x:f>A284-J284</x:f>
        <x:v>0.3890005054927297</x:v>
      </x:c>
      <x:c r="L284" s="58" t="n">
        <x:f>K284^2</x:f>
        <x:v>0.15132139327359923</x:v>
      </x:c>
    </x:row>
    <x:row r="285">
      <x:c r="A285" s="113" t="n">
        <x:v>11</x:v>
      </x:c>
      <x:c r="B285" s="60" t="n">
        <x:v>11</x:v>
      </x:c>
      <x:c r="C285" s="60" t="n">
        <x:v>12</x:v>
      </x:c>
      <x:c r="D285" s="60" t="n">
        <x:v>1</x:v>
      </x:c>
      <x:c r="E285" s="60" t="n">
        <x:v>0</x:v>
      </x:c>
      <x:c r="F285" s="60" t="n">
        <x:v>0</x:v>
      </x:c>
      <x:c r="G285" s="60" t="n">
        <x:v>16</x:v>
      </x:c>
      <x:c r="H285" s="60" t="n">
        <x:v>0</x:v>
      </x:c>
      <x:c r="I285" s="60" t="n">
        <x:v>2</x:v>
      </x:c>
      <x:c r="J285" s="60" t="n">
        <x:f>'Unstandardized Coefficients'!$B$4+'Unstandardized Coefficients'!$B$5*B285+'Unstandardized Coefficients'!$B$6*C285+'Unstandardized Coefficients'!$B$7*D285+'Unstandardized Coefficients'!$B$8*E285+'Unstandardized Coefficients'!$B$9*F285+'Unstandardized Coefficients'!$B$10*G285+'Unstandardized Coefficients'!$B$11*H285+'Unstandardized Coefficients'!$B$12*I285</x:f>
        <x:v>12.197547384681844</x:v>
      </x:c>
      <x:c r="K285" s="60" t="n">
        <x:f>A285-J285</x:f>
        <x:v>-1.1975473846818439</x:v>
      </x:c>
      <x:c r="L285" s="58" t="n">
        <x:f>K285^2</x:f>
        <x:v>1.4341197385583242</x:v>
      </x:c>
    </x:row>
    <x:row r="286">
      <x:c r="A286" s="113" t="n">
        <x:v>7</x:v>
      </x:c>
      <x:c r="B286" s="60" t="n">
        <x:v>7</x:v>
      </x:c>
      <x:c r="C286" s="60" t="n">
        <x:v>8</x:v>
      </x:c>
      <x:c r="D286" s="60" t="n">
        <x:v>1</x:v>
      </x:c>
      <x:c r="E286" s="60" t="n">
        <x:v>0</x:v>
      </x:c>
      <x:c r="F286" s="60" t="n">
        <x:v>8</x:v>
      </x:c>
      <x:c r="G286" s="60" t="n">
        <x:v>18</x:v>
      </x:c>
      <x:c r="H286" s="60" t="n">
        <x:v>3</x:v>
      </x:c>
      <x:c r="I286" s="60" t="n">
        <x:v>2</x:v>
      </x:c>
      <x:c r="J286" s="60" t="n">
        <x:f>'Unstandardized Coefficients'!$B$4+'Unstandardized Coefficients'!$B$5*B286+'Unstandardized Coefficients'!$B$6*C286+'Unstandardized Coefficients'!$B$7*D286+'Unstandardized Coefficients'!$B$8*E286+'Unstandardized Coefficients'!$B$9*F286+'Unstandardized Coefficients'!$B$10*G286+'Unstandardized Coefficients'!$B$11*H286+'Unstandardized Coefficients'!$B$12*I286</x:f>
        <x:v>8.17734498640751</x:v>
      </x:c>
      <x:c r="K286" s="60" t="n">
        <x:f>A286-J286</x:f>
        <x:v>-1.17734498640751</x:v>
      </x:c>
      <x:c r="L286" s="58" t="n">
        <x:f>K286^2</x:f>
        <x:v>1.3861412170189</x:v>
      </x:c>
    </x:row>
    <x:row r="287">
      <x:c r="A287" s="113" t="n">
        <x:v>10</x:v>
      </x:c>
      <x:c r="B287" s="60" t="n">
        <x:v>9</x:v>
      </x:c>
      <x:c r="C287" s="60" t="n">
        <x:v>11</x:v>
      </x:c>
      <x:c r="D287" s="60" t="n">
        <x:v>2</x:v>
      </x:c>
      <x:c r="E287" s="60" t="n">
        <x:v>1</x:v>
      </x:c>
      <x:c r="F287" s="60" t="n">
        <x:v>4</x:v>
      </x:c>
      <x:c r="G287" s="60" t="n">
        <x:v>16</x:v>
      </x:c>
      <x:c r="H287" s="60" t="n">
        <x:v>3</x:v>
      </x:c>
      <x:c r="I287" s="60" t="n">
        <x:v>3</x:v>
      </x:c>
      <x:c r="J287" s="60" t="n">
        <x:f>'Unstandardized Coefficients'!$B$4+'Unstandardized Coefficients'!$B$5*B287+'Unstandardized Coefficients'!$B$6*C287+'Unstandardized Coefficients'!$B$7*D287+'Unstandardized Coefficients'!$B$8*E287+'Unstandardized Coefficients'!$B$9*F287+'Unstandardized Coefficients'!$B$10*G287+'Unstandardized Coefficients'!$B$11*H287+'Unstandardized Coefficients'!$B$12*I287</x:f>
        <x:v>10.865437287175574</x:v>
      </x:c>
      <x:c r="K287" s="60" t="n">
        <x:f>A287-J287</x:f>
        <x:v>-0.865437287175574</x:v>
      </x:c>
      <x:c r="L287" s="58" t="n">
        <x:f>K287^2</x:f>
        <x:v>0.748981698033817</x:v>
      </x:c>
    </x:row>
    <x:row r="288">
      <x:c r="A288" s="113" t="n">
        <x:v>6</x:v>
      </x:c>
      <x:c r="B288" s="60" t="n">
        <x:v>7</x:v>
      </x:c>
      <x:c r="C288" s="60" t="n">
        <x:v>8</x:v>
      </x:c>
      <x:c r="D288" s="60" t="n">
        <x:v>1</x:v>
      </x:c>
      <x:c r="E288" s="60" t="n">
        <x:v>2</x:v>
      </x:c>
      <x:c r="F288" s="60" t="n">
        <x:v>4</x:v>
      </x:c>
      <x:c r="G288" s="60" t="n">
        <x:v>18</x:v>
      </x:c>
      <x:c r="H288" s="60" t="n">
        <x:v>2</x:v>
      </x:c>
      <x:c r="I288" s="60" t="n">
        <x:v>1</x:v>
      </x:c>
      <x:c r="J288" s="60" t="n">
        <x:f>'Unstandardized Coefficients'!$B$4+'Unstandardized Coefficients'!$B$5*B288+'Unstandardized Coefficients'!$B$6*C288+'Unstandardized Coefficients'!$B$7*D288+'Unstandardized Coefficients'!$B$8*E288+'Unstandardized Coefficients'!$B$9*F288+'Unstandardized Coefficients'!$B$10*G288+'Unstandardized Coefficients'!$B$11*H288+'Unstandardized Coefficients'!$B$12*I288</x:f>
        <x:v>7.638500272598073</x:v>
      </x:c>
      <x:c r="K288" s="60" t="n">
        <x:f>A288-J288</x:f>
        <x:v>-1.6385002725980726</x:v>
      </x:c>
      <x:c r="L288" s="58" t="n">
        <x:f>K288^2</x:f>
        <x:v>2.684683143303958</x:v>
      </x:c>
    </x:row>
    <x:row r="289">
      <x:c r="A289" s="113" t="n">
        <x:v>12</x:v>
      </x:c>
      <x:c r="B289" s="60" t="n">
        <x:v>14</x:v>
      </x:c>
      <x:c r="C289" s="60" t="n">
        <x:v>13</x:v>
      </x:c>
      <x:c r="D289" s="60" t="n">
        <x:v>1</x:v>
      </x:c>
      <x:c r="E289" s="60" t="n">
        <x:v>0</x:v>
      </x:c>
      <x:c r="F289" s="60" t="n">
        <x:v>2</x:v>
      </x:c>
      <x:c r="G289" s="60" t="n">
        <x:v>16</x:v>
      </x:c>
      <x:c r="H289" s="60" t="n">
        <x:v>2</x:v>
      </x:c>
      <x:c r="I289" s="60" t="n">
        <x:v>1</x:v>
      </x:c>
      <x:c r="J289" s="60" t="n">
        <x:f>'Unstandardized Coefficients'!$B$4+'Unstandardized Coefficients'!$B$5*B289+'Unstandardized Coefficients'!$B$6*C289+'Unstandardized Coefficients'!$B$7*D289+'Unstandardized Coefficients'!$B$8*E289+'Unstandardized Coefficients'!$B$9*F289+'Unstandardized Coefficients'!$B$10*G289+'Unstandardized Coefficients'!$B$11*H289+'Unstandardized Coefficients'!$B$12*I289</x:f>
        <x:v>13.446141164784342</x:v>
      </x:c>
      <x:c r="K289" s="60" t="n">
        <x:f>A289-J289</x:f>
        <x:v>-1.4461411647843416</x:v>
      </x:c>
      <x:c r="L289" s="58" t="n">
        <x:f>K289^2</x:f>
        <x:v>2.0913242684838123</x:v>
      </x:c>
    </x:row>
    <x:row r="290">
      <x:c r="A290" s="113" t="n">
        <x:v>13</x:v>
      </x:c>
      <x:c r="B290" s="60" t="n">
        <x:v>12</x:v>
      </x:c>
      <x:c r="C290" s="60" t="n">
        <x:v>12</x:v>
      </x:c>
      <x:c r="D290" s="60" t="n">
        <x:v>1</x:v>
      </x:c>
      <x:c r="E290" s="60" t="n">
        <x:v>0</x:v>
      </x:c>
      <x:c r="F290" s="60" t="n">
        <x:v>0</x:v>
      </x:c>
      <x:c r="G290" s="60" t="n">
        <x:v>17</x:v>
      </x:c>
      <x:c r="H290" s="60" t="n">
        <x:v>2</x:v>
      </x:c>
      <x:c r="I290" s="60" t="n">
        <x:v>1</x:v>
      </x:c>
      <x:c r="J290" s="60" t="n">
        <x:f>'Unstandardized Coefficients'!$B$4+'Unstandardized Coefficients'!$B$5*B290+'Unstandardized Coefficients'!$B$6*C290+'Unstandardized Coefficients'!$B$7*D290+'Unstandardized Coefficients'!$B$8*E290+'Unstandardized Coefficients'!$B$9*F290+'Unstandardized Coefficients'!$B$10*G290+'Unstandardized Coefficients'!$B$11*H290+'Unstandardized Coefficients'!$B$12*I290</x:f>
        <x:v>12.251701891494205</x:v>
      </x:c>
      <x:c r="K290" s="60" t="n">
        <x:f>A290-J290</x:f>
        <x:v>0.7482981085057947</x:v>
      </x:c>
      <x:c r="L290" s="58" t="n">
        <x:f>K290^2</x:f>
        <x:v>0.5599500591933501</x:v>
      </x:c>
    </x:row>
    <x:row r="291">
      <x:c r="A291" s="113" t="n">
        <x:v>10</x:v>
      </x:c>
      <x:c r="B291" s="60" t="n">
        <x:v>9</x:v>
      </x:c>
      <x:c r="C291" s="60" t="n">
        <x:v>10</x:v>
      </x:c>
      <x:c r="D291" s="60" t="n">
        <x:v>1</x:v>
      </x:c>
      <x:c r="E291" s="60" t="n">
        <x:v>1</x:v>
      </x:c>
      <x:c r="F291" s="60" t="n">
        <x:v>0</x:v>
      </x:c>
      <x:c r="G291" s="60" t="n">
        <x:v>17</x:v>
      </x:c>
      <x:c r="H291" s="60" t="n">
        <x:v>1</x:v>
      </x:c>
      <x:c r="I291" s="60" t="n">
        <x:v>1</x:v>
      </x:c>
      <x:c r="J291" s="60" t="n">
        <x:f>'Unstandardized Coefficients'!$B$4+'Unstandardized Coefficients'!$B$5*B291+'Unstandardized Coefficients'!$B$6*C291+'Unstandardized Coefficients'!$B$7*D291+'Unstandardized Coefficients'!$B$8*E291+'Unstandardized Coefficients'!$B$9*F291+'Unstandardized Coefficients'!$B$10*G291+'Unstandardized Coefficients'!$B$11*H291+'Unstandardized Coefficients'!$B$12*I291</x:f>
        <x:v>9.86148709892047</x:v>
      </x:c>
      <x:c r="K291" s="60" t="n">
        <x:f>A291-J291</x:f>
        <x:v>0.13851290107952963</x:v>
      </x:c>
      <x:c r="L291" s="58" t="n">
        <x:f>K291^2</x:f>
        <x:v>0.01918582376546756</x:v>
      </x:c>
    </x:row>
    <x:row r="292">
      <x:c r="A292" s="113" t="n">
        <x:v>13</x:v>
      </x:c>
      <x:c r="B292" s="60" t="n">
        <x:v>12</x:v>
      </x:c>
      <x:c r="C292" s="60" t="n">
        <x:v>12</x:v>
      </x:c>
      <x:c r="D292" s="60" t="n">
        <x:v>2</x:v>
      </x:c>
      <x:c r="E292" s="60" t="n">
        <x:v>0</x:v>
      </x:c>
      <x:c r="F292" s="60" t="n">
        <x:v>2</x:v>
      </x:c>
      <x:c r="G292" s="60" t="n">
        <x:v>18</x:v>
      </x:c>
      <x:c r="H292" s="60" t="n">
        <x:v>2</x:v>
      </x:c>
      <x:c r="I292" s="60" t="n">
        <x:v>1</x:v>
      </x:c>
      <x:c r="J292" s="60" t="n">
        <x:f>'Unstandardized Coefficients'!$B$4+'Unstandardized Coefficients'!$B$5*B292+'Unstandardized Coefficients'!$B$6*C292+'Unstandardized Coefficients'!$B$7*D292+'Unstandardized Coefficients'!$B$8*E292+'Unstandardized Coefficients'!$B$9*F292+'Unstandardized Coefficients'!$B$10*G292+'Unstandardized Coefficients'!$B$11*H292+'Unstandardized Coefficients'!$B$12*I292</x:f>
        <x:v>12.416543238528728</x:v>
      </x:c>
      <x:c r="K292" s="60" t="n">
        <x:f>A292-J292</x:f>
        <x:v>0.5834567614712718</x:v>
      </x:c>
      <x:c r="L292" s="58" t="n">
        <x:f>K292^2</x:f>
        <x:v>0.34042179250654453</x:v>
      </x:c>
    </x:row>
    <x:row r="293">
      <x:c r="A293" s="113" t="n">
        <x:v>17</x:v>
      </x:c>
      <x:c r="B293" s="60" t="n">
        <x:v>14</x:v>
      </x:c>
      <x:c r="C293" s="60" t="n">
        <x:v>15</x:v>
      </x:c>
      <x:c r="D293" s="60" t="n">
        <x:v>4</x:v>
      </x:c>
      <x:c r="E293" s="60" t="n">
        <x:v>0</x:v>
      </x:c>
      <x:c r="F293" s="60" t="n">
        <x:v>2</x:v>
      </x:c>
      <x:c r="G293" s="60" t="n">
        <x:v>17</x:v>
      </x:c>
      <x:c r="H293" s="60" t="n">
        <x:v>4</x:v>
      </x:c>
      <x:c r="I293" s="60" t="n">
        <x:v>2</x:v>
      </x:c>
      <x:c r="J293" s="60" t="n">
        <x:f>'Unstandardized Coefficients'!$B$4+'Unstandardized Coefficients'!$B$5*B293+'Unstandardized Coefficients'!$B$6*C293+'Unstandardized Coefficients'!$B$7*D293+'Unstandardized Coefficients'!$B$8*E293+'Unstandardized Coefficients'!$B$9*F293+'Unstandardized Coefficients'!$B$10*G293+'Unstandardized Coefficients'!$B$11*H293+'Unstandardized Coefficients'!$B$12*I293</x:f>
        <x:v>15.460459845758026</x:v>
      </x:c>
      <x:c r="K293" s="60" t="n">
        <x:f>A293-J293</x:f>
        <x:v>1.5395401542419744</x:v>
      </x:c>
      <x:c r="L293" s="58" t="n">
        <x:f>K293^2</x:f>
        <x:v>2.3701838865234026</x:v>
      </x:c>
    </x:row>
    <x:row r="294">
      <x:c r="A294" s="113" t="n">
        <x:v>11</x:v>
      </x:c>
      <x:c r="B294" s="60" t="n">
        <x:v>10</x:v>
      </x:c>
      <x:c r="C294" s="60" t="n">
        <x:v>10</x:v>
      </x:c>
      <x:c r="D294" s="60" t="n">
        <x:v>2</x:v>
      </x:c>
      <x:c r="E294" s="60" t="n">
        <x:v>0</x:v>
      </x:c>
      <x:c r="F294" s="60" t="n">
        <x:v>0</x:v>
      </x:c>
      <x:c r="G294" s="60" t="n">
        <x:v>19</x:v>
      </x:c>
      <x:c r="H294" s="60" t="n">
        <x:v>2</x:v>
      </x:c>
      <x:c r="I294" s="60" t="n">
        <x:v>2</x:v>
      </x:c>
      <x:c r="J294" s="60" t="n">
        <x:f>'Unstandardized Coefficients'!$B$4+'Unstandardized Coefficients'!$B$5*B294+'Unstandardized Coefficients'!$B$6*C294+'Unstandardized Coefficients'!$B$7*D294+'Unstandardized Coefficients'!$B$8*E294+'Unstandardized Coefficients'!$B$9*F294+'Unstandardized Coefficients'!$B$10*G294+'Unstandardized Coefficients'!$B$11*H294+'Unstandardized Coefficients'!$B$12*I294</x:f>
        <x:v>10.359321931664136</x:v>
      </x:c>
      <x:c r="K294" s="60" t="n">
        <x:f>A294-J294</x:f>
        <x:v>0.6406780683358644</x:v>
      </x:c>
      <x:c r="L294" s="58" t="n">
        <x:f>K294^2</x:f>
        <x:v>0.41046838724657453</x:v>
      </x:c>
    </x:row>
    <x:row r="295">
      <x:c r="A295" s="113" t="n">
        <x:v>11</x:v>
      </x:c>
      <x:c r="B295" s="60" t="n">
        <x:v>11</x:v>
      </x:c>
      <x:c r="C295" s="60" t="n">
        <x:v>10</x:v>
      </x:c>
      <x:c r="D295" s="60" t="n">
        <x:v>2</x:v>
      </x:c>
      <x:c r="E295" s="60" t="n">
        <x:v>1</x:v>
      </x:c>
      <x:c r="F295" s="60" t="n">
        <x:v>4</x:v>
      </x:c>
      <x:c r="G295" s="60" t="n">
        <x:v>18</x:v>
      </x:c>
      <x:c r="H295" s="60" t="n">
        <x:v>2</x:v>
      </x:c>
      <x:c r="I295" s="60" t="n">
        <x:v>1</x:v>
      </x:c>
      <x:c r="J295" s="60" t="n">
        <x:f>'Unstandardized Coefficients'!$B$4+'Unstandardized Coefficients'!$B$5*B295+'Unstandardized Coefficients'!$B$6*C295+'Unstandardized Coefficients'!$B$7*D295+'Unstandardized Coefficients'!$B$8*E295+'Unstandardized Coefficients'!$B$9*F295+'Unstandardized Coefficients'!$B$10*G295+'Unstandardized Coefficients'!$B$11*H295+'Unstandardized Coefficients'!$B$12*I295</x:f>
        <x:v>10.31369468021515</x:v>
      </x:c>
      <x:c r="K295" s="60" t="n">
        <x:f>A295-J295</x:f>
        <x:v>0.6863053197848501</x:v>
      </x:c>
      <x:c r="L295" s="58" t="n">
        <x:f>K295^2</x:f>
        <x:v>0.47101499196498536</x:v>
      </x:c>
    </x:row>
    <x:row r="296">
      <x:c r="A296" s="113" t="n">
        <x:v>14</x:v>
      </x:c>
      <x:c r="B296" s="60" t="n">
        <x:v>11</x:v>
      </x:c>
      <x:c r="C296" s="60" t="n">
        <x:v>12</x:v>
      </x:c>
      <x:c r="D296" s="60" t="n">
        <x:v>3</x:v>
      </x:c>
      <x:c r="E296" s="60" t="n">
        <x:v>0</x:v>
      </x:c>
      <x:c r="F296" s="60" t="n">
        <x:v>2</x:v>
      </x:c>
      <x:c r="G296" s="60" t="n">
        <x:v>17</x:v>
      </x:c>
      <x:c r="H296" s="60" t="n">
        <x:v>4</x:v>
      </x:c>
      <x:c r="I296" s="60" t="n">
        <x:v>2</x:v>
      </x:c>
      <x:c r="J296" s="60" t="n">
        <x:f>'Unstandardized Coefficients'!$B$4+'Unstandardized Coefficients'!$B$5*B296+'Unstandardized Coefficients'!$B$6*C296+'Unstandardized Coefficients'!$B$7*D296+'Unstandardized Coefficients'!$B$8*E296+'Unstandardized Coefficients'!$B$9*F296+'Unstandardized Coefficients'!$B$10*G296+'Unstandardized Coefficients'!$B$11*H296+'Unstandardized Coefficients'!$B$12*I296</x:f>
        <x:v>12.279215928532837</x:v>
      </x:c>
      <x:c r="K296" s="60" t="n">
        <x:f>A296-J296</x:f>
        <x:v>1.720784071467163</x:v>
      </x:c>
      <x:c r="L296" s="58" t="n">
        <x:f>K296^2</x:f>
        <x:v>2.961097820615106</x:v>
      </x:c>
    </x:row>
    <x:row r="297">
      <x:c r="A297" s="113" t="n">
        <x:v>14</x:v>
      </x:c>
      <x:c r="B297" s="60" t="n">
        <x:v>11</x:v>
      </x:c>
      <x:c r="C297" s="60" t="n">
        <x:v>12</x:v>
      </x:c>
      <x:c r="D297" s="60" t="n">
        <x:v>3</x:v>
      </x:c>
      <x:c r="E297" s="60" t="n">
        <x:v>0</x:v>
      </x:c>
      <x:c r="F297" s="60" t="n">
        <x:v>4</x:v>
      </x:c>
      <x:c r="G297" s="60" t="n">
        <x:v>18</x:v>
      </x:c>
      <x:c r="H297" s="60" t="n">
        <x:v>1</x:v>
      </x:c>
      <x:c r="I297" s="60" t="n">
        <x:v>1</x:v>
      </x:c>
      <x:c r="J297" s="60" t="n">
        <x:f>'Unstandardized Coefficients'!$B$4+'Unstandardized Coefficients'!$B$5*B297+'Unstandardized Coefficients'!$B$6*C297+'Unstandardized Coefficients'!$B$7*D297+'Unstandardized Coefficients'!$B$8*E297+'Unstandardized Coefficients'!$B$9*F297+'Unstandardized Coefficients'!$B$10*G297+'Unstandardized Coefficients'!$B$11*H297+'Unstandardized Coefficients'!$B$12*I297</x:f>
        <x:v>12.460253585781206</x:v>
      </x:c>
      <x:c r="K297" s="60" t="n">
        <x:f>A297-J297</x:f>
        <x:v>1.5397464142187935</x:v>
      </x:c>
      <x:c r="L297" s="58" t="n">
        <x:f>K297^2</x:f>
        <x:v>2.3708190200996326</x:v>
      </x:c>
    </x:row>
    <x:row r="298">
      <x:c r="A298" s="113" t="n">
        <x:v>13</x:v>
      </x:c>
      <x:c r="B298" s="60" t="n">
        <x:v>11</x:v>
      </x:c>
      <x:c r="C298" s="60" t="n">
        <x:v>11</x:v>
      </x:c>
      <x:c r="D298" s="60" t="n">
        <x:v>2</x:v>
      </x:c>
      <x:c r="E298" s="60" t="n">
        <x:v>0</x:v>
      </x:c>
      <x:c r="F298" s="60" t="n">
        <x:v>4</x:v>
      </x:c>
      <x:c r="G298" s="60" t="n">
        <x:v>18</x:v>
      </x:c>
      <x:c r="H298" s="60" t="n">
        <x:v>2</x:v>
      </x:c>
      <x:c r="I298" s="60" t="n">
        <x:v>2</x:v>
      </x:c>
      <x:c r="J298" s="60" t="n">
        <x:f>'Unstandardized Coefficients'!$B$4+'Unstandardized Coefficients'!$B$5*B298+'Unstandardized Coefficients'!$B$6*C298+'Unstandardized Coefficients'!$B$7*D298+'Unstandardized Coefficients'!$B$8*E298+'Unstandardized Coefficients'!$B$9*F298+'Unstandardized Coefficients'!$B$10*G298+'Unstandardized Coefficients'!$B$11*H298+'Unstandardized Coefficients'!$B$12*I298</x:f>
        <x:v>11.455888600424453</x:v>
      </x:c>
      <x:c r="K298" s="60" t="n">
        <x:f>A298-J298</x:f>
        <x:v>1.5441113995755469</x:v>
      </x:c>
      <x:c r="L298" s="58" t="n">
        <x:f>K298^2</x:f>
        <x:v>2.3842800142991543</x:v>
      </x:c>
    </x:row>
    <x:row r="299">
      <x:c r="A299" s="113" t="n">
        <x:v>14</x:v>
      </x:c>
      <x:c r="B299" s="60" t="n">
        <x:v>11</x:v>
      </x:c>
      <x:c r="C299" s="60" t="n">
        <x:v>13</x:v>
      </x:c>
      <x:c r="D299" s="60" t="n">
        <x:v>2</x:v>
      </x:c>
      <x:c r="E299" s="60" t="n">
        <x:v>0</x:v>
      </x:c>
      <x:c r="F299" s="60" t="n">
        <x:v>4</x:v>
      </x:c>
      <x:c r="G299" s="60" t="n">
        <x:v>19</x:v>
      </x:c>
      <x:c r="H299" s="60" t="n">
        <x:v>4</x:v>
      </x:c>
      <x:c r="I299" s="60" t="n">
        <x:v>3</x:v>
      </x:c>
      <x:c r="J299" s="60" t="n">
        <x:f>'Unstandardized Coefficients'!$B$4+'Unstandardized Coefficients'!$B$5*B299+'Unstandardized Coefficients'!$B$6*C299+'Unstandardized Coefficients'!$B$7*D299+'Unstandardized Coefficients'!$B$8*E299+'Unstandardized Coefficients'!$B$9*F299+'Unstandardized Coefficients'!$B$10*G299+'Unstandardized Coefficients'!$B$11*H299+'Unstandardized Coefficients'!$B$12*I299</x:f>
        <x:v>13.180311879030747</x:v>
      </x:c>
      <x:c r="K299" s="60" t="n">
        <x:f>A299-J299</x:f>
        <x:v>0.8196881209692535</x:v>
      </x:c>
      <x:c r="L299" s="58" t="n">
        <x:f>K299^2</x:f>
        <x:v>0.6718886156581055</x:v>
      </x:c>
    </x:row>
    <x:row r="300">
      <x:c r="A300" s="113" t="n">
        <x:v>16</x:v>
      </x:c>
      <x:c r="B300" s="60" t="n">
        <x:v>16</x:v>
      </x:c>
      <x:c r="C300" s="60" t="n">
        <x:v>16</x:v>
      </x:c>
      <x:c r="D300" s="60" t="n">
        <x:v>2</x:v>
      </x:c>
      <x:c r="E300" s="60" t="n">
        <x:v>0</x:v>
      </x:c>
      <x:c r="F300" s="60" t="n">
        <x:v>2</x:v>
      </x:c>
      <x:c r="G300" s="60" t="n">
        <x:v>18</x:v>
      </x:c>
      <x:c r="H300" s="60" t="n">
        <x:v>2</x:v>
      </x:c>
      <x:c r="I300" s="60" t="n">
        <x:v>1</x:v>
      </x:c>
      <x:c r="J300" s="60" t="n">
        <x:f>'Unstandardized Coefficients'!$B$4+'Unstandardized Coefficients'!$B$5*B300+'Unstandardized Coefficients'!$B$6*C300+'Unstandardized Coefficients'!$B$7*D300+'Unstandardized Coefficients'!$B$8*E300+'Unstandardized Coefficients'!$B$9*F300+'Unstandardized Coefficients'!$B$10*G300+'Unstandardized Coefficients'!$B$11*H300+'Unstandardized Coefficients'!$B$12*I300</x:f>
        <x:v>16.52935939377681</x:v>
      </x:c>
      <x:c r="K300" s="60" t="n">
        <x:f>A300-J300</x:f>
        <x:v>-0.5293593937768115</x:v>
      </x:c>
      <x:c r="L300" s="58" t="n">
        <x:f>K300^2</x:f>
        <x:v>0.28022136777975337</x:v>
      </x:c>
    </x:row>
    <x:row r="301">
      <x:c r="A301" s="113" t="n">
        <x:v>10</x:v>
      </x:c>
      <x:c r="B301" s="60" t="n">
        <x:v>9</x:v>
      </x:c>
      <x:c r="C301" s="60" t="n">
        <x:v>10</x:v>
      </x:c>
      <x:c r="D301" s="60" t="n">
        <x:v>1</x:v>
      </x:c>
      <x:c r="E301" s="60" t="n">
        <x:v>0</x:v>
      </x:c>
      <x:c r="F301" s="60" t="n">
        <x:v>0</x:v>
      </x:c>
      <x:c r="G301" s="60" t="n">
        <x:v>17</x:v>
      </x:c>
      <x:c r="H301" s="60" t="n">
        <x:v>2</x:v>
      </x:c>
      <x:c r="I301" s="60" t="n">
        <x:v>2</x:v>
      </x:c>
      <x:c r="J301" s="60" t="n">
        <x:f>'Unstandardized Coefficients'!$B$4+'Unstandardized Coefficients'!$B$5*B301+'Unstandardized Coefficients'!$B$6*C301+'Unstandardized Coefficients'!$B$7*D301+'Unstandardized Coefficients'!$B$8*E301+'Unstandardized Coefficients'!$B$9*F301+'Unstandardized Coefficients'!$B$10*G301+'Unstandardized Coefficients'!$B$11*H301+'Unstandardized Coefficients'!$B$12*I301</x:f>
        <x:v>10.073922492585634</x:v>
      </x:c>
      <x:c r="K301" s="60" t="n">
        <x:f>A301-J301</x:f>
        <x:v>-0.0739224925856341</x:v>
      </x:c>
      <x:c r="L301" s="58" t="n">
        <x:f>K301^2</x:f>
        <x:v>0.005464534910073129</x:v>
      </x:c>
    </x:row>
    <x:row r="302">
      <x:c r="A302" s="113" t="n">
        <x:v>12</x:v>
      </x:c>
      <x:c r="B302" s="60" t="n">
        <x:v>10</x:v>
      </x:c>
      <x:c r="C302" s="60" t="n">
        <x:v>11</x:v>
      </x:c>
      <x:c r="D302" s="60" t="n">
        <x:v>4</x:v>
      </x:c>
      <x:c r="E302" s="60" t="n">
        <x:v>0</x:v>
      </x:c>
      <x:c r="F302" s="60" t="n">
        <x:v>2</x:v>
      </x:c>
      <x:c r="G302" s="60" t="n">
        <x:v>17</x:v>
      </x:c>
      <x:c r="H302" s="60" t="n">
        <x:v>2</x:v>
      </x:c>
      <x:c r="I302" s="60" t="n">
        <x:v>2</x:v>
      </x:c>
      <x:c r="J302" s="60" t="n">
        <x:f>'Unstandardized Coefficients'!$B$4+'Unstandardized Coefficients'!$B$5*B302+'Unstandardized Coefficients'!$B$6*C302+'Unstandardized Coefficients'!$B$7*D302+'Unstandardized Coefficients'!$B$8*E302+'Unstandardized Coefficients'!$B$9*F302+'Unstandardized Coefficients'!$B$10*G302+'Unstandardized Coefficients'!$B$11*H302+'Unstandardized Coefficients'!$B$12*I302</x:f>
        <x:v>11.437545992496275</x:v>
      </x:c>
      <x:c r="K302" s="60" t="n">
        <x:f>A302-J302</x:f>
        <x:v>0.5624540075037245</x:v>
      </x:c>
      <x:c r="L302" s="58" t="n">
        <x:f>K302^2</x:f>
        <x:v>0.3163545105569998</x:v>
      </x:c>
    </x:row>
    <x:row r="303">
      <x:c r="A303" s="113" t="n">
        <x:v>12</x:v>
      </x:c>
      <x:c r="B303" s="60" t="n">
        <x:v>10</x:v>
      </x:c>
      <x:c r="C303" s="60" t="n">
        <x:v>12</x:v>
      </x:c>
      <x:c r="D303" s="60" t="n">
        <x:v>2</x:v>
      </x:c>
      <x:c r="E303" s="60" t="n">
        <x:v>0</x:v>
      </x:c>
      <x:c r="F303" s="60" t="n">
        <x:v>8</x:v>
      </x:c>
      <x:c r="G303" s="60" t="n">
        <x:v>20</x:v>
      </x:c>
      <x:c r="H303" s="60" t="n">
        <x:v>2</x:v>
      </x:c>
      <x:c r="I303" s="60" t="n">
        <x:v>1</x:v>
      </x:c>
      <x:c r="J303" s="60" t="n">
        <x:f>'Unstandardized Coefficients'!$B$4+'Unstandardized Coefficients'!$B$5*B303+'Unstandardized Coefficients'!$B$6*C303+'Unstandardized Coefficients'!$B$7*D303+'Unstandardized Coefficients'!$B$8*E303+'Unstandardized Coefficients'!$B$9*F303+'Unstandardized Coefficients'!$B$10*G303+'Unstandardized Coefficients'!$B$11*H303+'Unstandardized Coefficients'!$B$12*I303</x:f>
        <x:v>12.311693063228647</x:v>
      </x:c>
      <x:c r="K303" s="60" t="n">
        <x:f>A303-J303</x:f>
        <x:v>-0.3116930632286472</x:v>
      </x:c>
      <x:c r="L303" s="58" t="n">
        <x:f>K303^2</x:f>
        <x:v>0.09715256566485747</x:v>
      </x:c>
    </x:row>
    <x:row r="304">
      <x:c r="A304" s="113" t="n">
        <x:v>15</x:v>
      </x:c>
      <x:c r="B304" s="60" t="n">
        <x:v>15</x:v>
      </x:c>
      <x:c r="C304" s="60" t="n">
        <x:v>15</x:v>
      </x:c>
      <x:c r="D304" s="60" t="n">
        <x:v>2</x:v>
      </x:c>
      <x:c r="E304" s="60" t="n">
        <x:v>0</x:v>
      </x:c>
      <x:c r="F304" s="60" t="n">
        <x:v>2</x:v>
      </x:c>
      <x:c r="G304" s="60" t="n">
        <x:v>18</x:v>
      </x:c>
      <x:c r="H304" s="60" t="n">
        <x:v>4</x:v>
      </x:c>
      <x:c r="I304" s="60" t="n">
        <x:v>3</x:v>
      </x:c>
      <x:c r="J304" s="60" t="n">
        <x:f>'Unstandardized Coefficients'!$B$4+'Unstandardized Coefficients'!$B$5*B304+'Unstandardized Coefficients'!$B$6*C304+'Unstandardized Coefficients'!$B$7*D304+'Unstandardized Coefficients'!$B$8*E304+'Unstandardized Coefficients'!$B$9*F304+'Unstandardized Coefficients'!$B$10*G304+'Unstandardized Coefficients'!$B$11*H304+'Unstandardized Coefficients'!$B$12*I304</x:f>
        <x:v>15.455303736931493</x:v>
      </x:c>
      <x:c r="K304" s="60" t="n">
        <x:f>A304-J304</x:f>
        <x:v>-0.4553037369314925</x:v>
      </x:c>
      <x:c r="L304" s="58" t="n">
        <x:f>K304^2</x:f>
        <x:v>0.20730149286378174</x:v>
      </x:c>
    </x:row>
    <x:row r="305">
      <x:c r="A305" s="113" t="n">
        <x:v>11</x:v>
      </x:c>
      <x:c r="B305" s="60" t="n">
        <x:v>10</x:v>
      </x:c>
      <x:c r="C305" s="60" t="n">
        <x:v>10</x:v>
      </x:c>
      <x:c r="D305" s="60" t="n">
        <x:v>2</x:v>
      </x:c>
      <x:c r="E305" s="60" t="n">
        <x:v>0</x:v>
      </x:c>
      <x:c r="F305" s="60" t="n">
        <x:v>2</x:v>
      </x:c>
      <x:c r="G305" s="60" t="n">
        <x:v>18</x:v>
      </x:c>
      <x:c r="H305" s="60" t="n">
        <x:v>4</x:v>
      </x:c>
      <x:c r="I305" s="60" t="n">
        <x:v>3</x:v>
      </x:c>
      <x:c r="J305" s="60" t="n">
        <x:f>'Unstandardized Coefficients'!$B$4+'Unstandardized Coefficients'!$B$5*B305+'Unstandardized Coefficients'!$B$6*C305+'Unstandardized Coefficients'!$B$7*D305+'Unstandardized Coefficients'!$B$8*E305+'Unstandardized Coefficients'!$B$9*F305+'Unstandardized Coefficients'!$B$10*G305+'Unstandardized Coefficients'!$B$11*H305+'Unstandardized Coefficients'!$B$12*I305</x:f>
        <x:v>10.31428354287139</x:v>
      </x:c>
      <x:c r="K305" s="60" t="n">
        <x:f>A305-J305</x:f>
        <x:v>0.6857164571286098</x:v>
      </x:c>
      <x:c r="L305" s="58" t="n">
        <x:f>K305^2</x:f>
        <x:v>0.47020705957701264</x:v>
      </x:c>
    </x:row>
    <x:row r="306">
      <x:c r="A306" s="113" t="n">
        <x:v>12</x:v>
      </x:c>
      <x:c r="B306" s="60" t="n">
        <x:v>10</x:v>
      </x:c>
      <x:c r="C306" s="60" t="n">
        <x:v>11</x:v>
      </x:c>
      <x:c r="D306" s="60" t="n">
        <x:v>3</x:v>
      </x:c>
      <x:c r="E306" s="60" t="n">
        <x:v>0</x:v>
      </x:c>
      <x:c r="F306" s="60" t="n">
        <x:v>2</x:v>
      </x:c>
      <x:c r="G306" s="60" t="n">
        <x:v>18</x:v>
      </x:c>
      <x:c r="H306" s="60" t="n">
        <x:v>3</x:v>
      </x:c>
      <x:c r="I306" s="60" t="n">
        <x:v>2</x:v>
      </x:c>
      <x:c r="J306" s="60" t="n">
        <x:f>'Unstandardized Coefficients'!$B$4+'Unstandardized Coefficients'!$B$5*B306+'Unstandardized Coefficients'!$B$6*C306+'Unstandardized Coefficients'!$B$7*D306+'Unstandardized Coefficients'!$B$8*E306+'Unstandardized Coefficients'!$B$9*F306+'Unstandardized Coefficients'!$B$10*G306+'Unstandardized Coefficients'!$B$11*H306+'Unstandardized Coefficients'!$B$12*I306</x:f>
        <x:v>11.318648528228145</x:v>
      </x:c>
      <x:c r="K306" s="60" t="n">
        <x:f>A306-J306</x:f>
        <x:v>0.6813514717718547</x:v>
      </x:c>
      <x:c r="L306" s="58" t="n">
        <x:f>K306^2</x:f>
        <x:v>0.46423982808567255</x:v>
      </x:c>
    </x:row>
    <x:row r="307">
      <x:c r="A307" s="113" t="n">
        <x:v>13</x:v>
      </x:c>
      <x:c r="B307" s="60" t="n">
        <x:v>15</x:v>
      </x:c>
      <x:c r="C307" s="60" t="n">
        <x:v>12</x:v>
      </x:c>
      <x:c r="D307" s="60" t="n">
        <x:v>3</x:v>
      </x:c>
      <x:c r="E307" s="60" t="n">
        <x:v>0</x:v>
      </x:c>
      <x:c r="F307" s="60" t="n">
        <x:v>2</x:v>
      </x:c>
      <x:c r="G307" s="60" t="n">
        <x:v>17</x:v>
      </x:c>
      <x:c r="H307" s="60" t="n">
        <x:v>3</x:v>
      </x:c>
      <x:c r="I307" s="60" t="n">
        <x:v>3</x:v>
      </x:c>
      <x:c r="J307" s="60" t="n">
        <x:f>'Unstandardized Coefficients'!$B$4+'Unstandardized Coefficients'!$B$5*B307+'Unstandardized Coefficients'!$B$6*C307+'Unstandardized Coefficients'!$B$7*D307+'Unstandardized Coefficients'!$B$8*E307+'Unstandardized Coefficients'!$B$9*F307+'Unstandardized Coefficients'!$B$10*G307+'Unstandardized Coefficients'!$B$11*H307+'Unstandardized Coefficients'!$B$12*I307</x:f>
        <x:v>12.919779074546708</x:v>
      </x:c>
      <x:c r="K307" s="60" t="n">
        <x:f>A307-J307</x:f>
        <x:v>0.08022092545329151</x:v>
      </x:c>
      <x:c r="L307" s="58" t="n">
        <x:f>K307^2</x:f>
        <x:v>0.006435396880582554</x:v>
      </x:c>
    </x:row>
    <x:row r="308">
      <x:c r="A308" s="113" t="n">
        <x:v>13</x:v>
      </x:c>
      <x:c r="B308" s="60" t="n">
        <x:v>11</x:v>
      </x:c>
      <x:c r="C308" s="60" t="n">
        <x:v>12</x:v>
      </x:c>
      <x:c r="D308" s="60" t="n">
        <x:v>3</x:v>
      </x:c>
      <x:c r="E308" s="60" t="n">
        <x:v>0</x:v>
      </x:c>
      <x:c r="F308" s="60" t="n">
        <x:v>0</x:v>
      </x:c>
      <x:c r="G308" s="60" t="n">
        <x:v>18</x:v>
      </x:c>
      <x:c r="H308" s="60" t="n">
        <x:v>2</x:v>
      </x:c>
      <x:c r="I308" s="60" t="n">
        <x:v>2</x:v>
      </x:c>
      <x:c r="J308" s="60" t="n">
        <x:f>'Unstandardized Coefficients'!$B$4+'Unstandardized Coefficients'!$B$5*B308+'Unstandardized Coefficients'!$B$6*C308+'Unstandardized Coefficients'!$B$7*D308+'Unstandardized Coefficients'!$B$8*E308+'Unstandardized Coefficients'!$B$9*F308+'Unstandardized Coefficients'!$B$10*G308+'Unstandardized Coefficients'!$B$11*H308+'Unstandardized Coefficients'!$B$12*I308</x:f>
        <x:v>12.3462796593021</x:v>
      </x:c>
      <x:c r="K308" s="60" t="n">
        <x:f>A308-J308</x:f>
        <x:v>0.6537203406979</x:v>
      </x:c>
      <x:c r="L308" s="58" t="n">
        <x:f>K308^2</x:f>
        <x:v>0.42735028384217844</x:v>
      </x:c>
    </x:row>
    <x:row r="309">
      <x:c r="A309" s="113" t="n">
        <x:v>9</x:v>
      </x:c>
      <x:c r="B309" s="60" t="n">
        <x:v>8</x:v>
      </x:c>
      <x:c r="C309" s="60" t="n">
        <x:v>8</x:v>
      </x:c>
      <x:c r="D309" s="60" t="n">
        <x:v>1</x:v>
      </x:c>
      <x:c r="E309" s="60" t="n">
        <x:v>0</x:v>
      </x:c>
      <x:c r="F309" s="60" t="n">
        <x:v>8</x:v>
      </x:c>
      <x:c r="G309" s="60" t="n">
        <x:v>17</x:v>
      </x:c>
      <x:c r="H309" s="60" t="n">
        <x:v>2</x:v>
      </x:c>
      <x:c r="I309" s="60" t="n">
        <x:v>2</x:v>
      </x:c>
      <x:c r="J309" s="60" t="n">
        <x:f>'Unstandardized Coefficients'!$B$4+'Unstandardized Coefficients'!$B$5*B309+'Unstandardized Coefficients'!$B$6*C309+'Unstandardized Coefficients'!$B$7*D309+'Unstandardized Coefficients'!$B$8*E309+'Unstandardized Coefficients'!$B$9*F309+'Unstandardized Coefficients'!$B$10*G309+'Unstandardized Coefficients'!$B$11*H309+'Unstandardized Coefficients'!$B$12*I309</x:f>
        <x:v>8.343007313147558</x:v>
      </x:c>
      <x:c r="K309" s="60" t="n">
        <x:f>A309-J309</x:f>
        <x:v>0.6569926868524423</x:v>
      </x:c>
      <x:c r="L309" s="58" t="n">
        <x:f>K309^2</x:f>
        <x:v>0.43163939057759126</x:v>
      </x:c>
    </x:row>
    <x:row r="310">
      <x:c r="A310" s="113" t="n">
        <x:v>16</x:v>
      </x:c>
      <x:c r="B310" s="60" t="n">
        <x:v>15</x:v>
      </x:c>
      <x:c r="C310" s="60" t="n">
        <x:v>16</x:v>
      </x:c>
      <x:c r="D310" s="60" t="n">
        <x:v>2</x:v>
      </x:c>
      <x:c r="E310" s="60" t="n">
        <x:v>0</x:v>
      </x:c>
      <x:c r="F310" s="60" t="n">
        <x:v>6</x:v>
      </x:c>
      <x:c r="G310" s="60" t="n">
        <x:v>18</x:v>
      </x:c>
      <x:c r="H310" s="60" t="n">
        <x:v>3</x:v>
      </x:c>
      <x:c r="I310" s="60" t="n">
        <x:v>4</x:v>
      </x:c>
      <x:c r="J310" s="60" t="n">
        <x:f>'Unstandardized Coefficients'!$B$4+'Unstandardized Coefficients'!$B$5*B310+'Unstandardized Coefficients'!$B$6*C310+'Unstandardized Coefficients'!$B$7*D310+'Unstandardized Coefficients'!$B$8*E310+'Unstandardized Coefficients'!$B$9*F310+'Unstandardized Coefficients'!$B$10*G310+'Unstandardized Coefficients'!$B$11*H310+'Unstandardized Coefficients'!$B$12*I310</x:f>
        <x:v>16.498135722914608</x:v>
      </x:c>
      <x:c r="K310" s="60" t="n">
        <x:f>A310-J310</x:f>
        <x:v>-0.4981357229146077</x:v>
      </x:c>
      <x:c r="L310" s="58" t="n">
        <x:f>K310^2</x:f>
        <x:v>0.24813919844365884</x:v>
      </x:c>
    </x:row>
    <x:row r="311">
      <x:c r="A311" s="113" t="n">
        <x:v>14</x:v>
      </x:c>
      <x:c r="B311" s="60" t="n">
        <x:v>11</x:v>
      </x:c>
      <x:c r="C311" s="60" t="n">
        <x:v>11</x:v>
      </x:c>
      <x:c r="D311" s="60" t="n">
        <x:v>2</x:v>
      </x:c>
      <x:c r="E311" s="60" t="n">
        <x:v>0</x:v>
      </x:c>
      <x:c r="F311" s="60" t="n">
        <x:v>0</x:v>
      </x:c>
      <x:c r="G311" s="60" t="n">
        <x:v>17</x:v>
      </x:c>
      <x:c r="H311" s="60" t="n">
        <x:v>3</x:v>
      </x:c>
      <x:c r="I311" s="60" t="n">
        <x:v>1</x:v>
      </x:c>
      <x:c r="J311" s="60" t="n">
        <x:f>'Unstandardized Coefficients'!$B$4+'Unstandardized Coefficients'!$B$5*B311+'Unstandardized Coefficients'!$B$6*C311+'Unstandardized Coefficients'!$B$7*D311+'Unstandardized Coefficients'!$B$8*E311+'Unstandardized Coefficients'!$B$9*F311+'Unstandardized Coefficients'!$B$10*G311+'Unstandardized Coefficients'!$B$11*H311+'Unstandardized Coefficients'!$B$12*I311</x:f>
        <x:v>11.27517850247815</x:v>
      </x:c>
      <x:c r="K311" s="60" t="n">
        <x:f>A311-J311</x:f>
        <x:v>2.72482149752185</x:v>
      </x:c>
      <x:c r="L311" s="58" t="n">
        <x:f>K311^2</x:f>
        <x:v>7.4246521933572165</x:v>
      </x:c>
    </x:row>
    <x:row r="312">
      <x:c r="A312" s="113" t="n">
        <x:v>12</x:v>
      </x:c>
      <x:c r="B312" s="60" t="n">
        <x:v>10</x:v>
      </x:c>
      <x:c r="C312" s="60" t="n">
        <x:v>11</x:v>
      </x:c>
      <x:c r="D312" s="60" t="n">
        <x:v>2</x:v>
      </x:c>
      <x:c r="E312" s="60" t="n">
        <x:v>0</x:v>
      </x:c>
      <x:c r="F312" s="60" t="n">
        <x:v>8</x:v>
      </x:c>
      <x:c r="G312" s="60" t="n">
        <x:v>18</x:v>
      </x:c>
      <x:c r="H312" s="60" t="n">
        <x:v>4</x:v>
      </x:c>
      <x:c r="I312" s="60" t="n">
        <x:v>4</x:v>
      </x:c>
      <x:c r="J312" s="60" t="n">
        <x:f>'Unstandardized Coefficients'!$B$4+'Unstandardized Coefficients'!$B$5*B312+'Unstandardized Coefficients'!$B$6*C312+'Unstandardized Coefficients'!$B$7*D312+'Unstandardized Coefficients'!$B$8*E312+'Unstandardized Coefficients'!$B$9*F312+'Unstandardized Coefficients'!$B$10*G312+'Unstandardized Coefficients'!$B$11*H312+'Unstandardized Coefficients'!$B$12*I312</x:f>
        <x:v>11.357688436592568</x:v>
      </x:c>
      <x:c r="K312" s="60" t="n">
        <x:f>A312-J312</x:f>
        <x:v>0.6423115634074321</x:v>
      </x:c>
      <x:c r="L312" s="58" t="n">
        <x:f>K312^2</x:f>
        <x:v>0.4125641444868997</x:v>
      </x:c>
    </x:row>
    <x:row r="313">
      <x:c r="A313" s="113" t="n">
        <x:v>14</x:v>
      </x:c>
      <x:c r="B313" s="60" t="n">
        <x:v>10</x:v>
      </x:c>
      <x:c r="C313" s="60" t="n">
        <x:v>12</x:v>
      </x:c>
      <x:c r="D313" s="60" t="n">
        <x:v>2</x:v>
      </x:c>
      <x:c r="E313" s="60" t="n">
        <x:v>0</x:v>
      </x:c>
      <x:c r="F313" s="60" t="n">
        <x:v>4</x:v>
      </x:c>
      <x:c r="G313" s="60" t="n">
        <x:v>18</x:v>
      </x:c>
      <x:c r="H313" s="60" t="n">
        <x:v>4</x:v>
      </x:c>
      <x:c r="I313" s="60" t="n">
        <x:v>2</x:v>
      </x:c>
      <x:c r="J313" s="60" t="n">
        <x:f>'Unstandardized Coefficients'!$B$4+'Unstandardized Coefficients'!$B$5*B313+'Unstandardized Coefficients'!$B$6*C313+'Unstandardized Coefficients'!$B$7*D313+'Unstandardized Coefficients'!$B$8*E313+'Unstandardized Coefficients'!$B$9*F313+'Unstandardized Coefficients'!$B$10*G313+'Unstandardized Coefficients'!$B$11*H313+'Unstandardized Coefficients'!$B$12*I313</x:f>
        <x:v>12.10739701072805</x:v>
      </x:c>
      <x:c r="K313" s="60" t="n">
        <x:f>A313-J313</x:f>
        <x:v>1.8926029892719498</x:v>
      </x:c>
      <x:c r="L313" s="58" t="n">
        <x:f>K313^2</x:f>
        <x:v>3.5819460750011203</x:v>
      </x:c>
    </x:row>
    <x:row r="314">
      <x:c r="A314" s="113" t="n">
        <x:v>10</x:v>
      </x:c>
      <x:c r="B314" s="60" t="n">
        <x:v>8</x:v>
      </x:c>
      <x:c r="C314" s="60" t="n">
        <x:v>9</x:v>
      </x:c>
      <x:c r="D314" s="60" t="n">
        <x:v>2</x:v>
      </x:c>
      <x:c r="E314" s="60" t="n">
        <x:v>0</x:v>
      </x:c>
      <x:c r="F314" s="60" t="n">
        <x:v>12</x:v>
      </x:c>
      <x:c r="G314" s="60" t="n">
        <x:v>18</x:v>
      </x:c>
      <x:c r="H314" s="60" t="n">
        <x:v>2</x:v>
      </x:c>
      <x:c r="I314" s="60" t="n">
        <x:v>1</x:v>
      </x:c>
      <x:c r="J314" s="60" t="n">
        <x:f>'Unstandardized Coefficients'!$B$4+'Unstandardized Coefficients'!$B$5*B314+'Unstandardized Coefficients'!$B$6*C314+'Unstandardized Coefficients'!$B$7*D314+'Unstandardized Coefficients'!$B$8*E314+'Unstandardized Coefficients'!$B$9*F314+'Unstandardized Coefficients'!$B$10*G314+'Unstandardized Coefficients'!$B$11*H314+'Unstandardized Coefficients'!$B$12*I314</x:f>
        <x:v>9.416154752487765</x:v>
      </x:c>
      <x:c r="K314" s="60" t="n">
        <x:f>A314-J314</x:f>
        <x:v>0.5838452475122349</x:v>
      </x:c>
      <x:c r="L314" s="58" t="n">
        <x:f>K314^2</x:f>
        <x:v>0.34087527304262283</x:v>
      </x:c>
    </x:row>
    <x:row r="315">
      <x:c r="A315" s="113" t="n">
        <x:v>12</x:v>
      </x:c>
      <x:c r="B315" s="60" t="n">
        <x:v>11</x:v>
      </x:c>
      <x:c r="C315" s="60" t="n">
        <x:v>12</x:v>
      </x:c>
      <x:c r="D315" s="60" t="n">
        <x:v>2</x:v>
      </x:c>
      <x:c r="E315" s="60" t="n">
        <x:v>0</x:v>
      </x:c>
      <x:c r="F315" s="60" t="n">
        <x:v>16</x:v>
      </x:c>
      <x:c r="G315" s="60" t="n">
        <x:v>19</x:v>
      </x:c>
      <x:c r="H315" s="60" t="n">
        <x:v>3</x:v>
      </x:c>
      <x:c r="I315" s="60" t="n">
        <x:v>3</x:v>
      </x:c>
      <x:c r="J315" s="60" t="n">
        <x:f>'Unstandardized Coefficients'!$B$4+'Unstandardized Coefficients'!$B$5*B315+'Unstandardized Coefficients'!$B$6*C315+'Unstandardized Coefficients'!$B$7*D315+'Unstandardized Coefficients'!$B$8*E315+'Unstandardized Coefficients'!$B$9*F315+'Unstandardized Coefficients'!$B$10*G315+'Unstandardized Coefficients'!$B$11*H315+'Unstandardized Coefficients'!$B$12*I315</x:f>
        <x:v>12.613600006860318</x:v>
      </x:c>
      <x:c r="K315" s="60" t="n">
        <x:f>A315-J315</x:f>
        <x:v>-0.6136000068603185</x:v>
      </x:c>
      <x:c r="L315" s="58" t="n">
        <x:f>K315^2</x:f>
        <x:v>0.37650496841898284</x:v>
      </x:c>
    </x:row>
    <x:row r="316">
      <x:c r="A316" s="113" t="n">
        <x:v>16</x:v>
      </x:c>
      <x:c r="B316" s="60" t="n">
        <x:v>16</x:v>
      </x:c>
      <x:c r="C316" s="60" t="n">
        <x:v>16</x:v>
      </x:c>
      <x:c r="D316" s="60" t="n">
        <x:v>4</x:v>
      </x:c>
      <x:c r="E316" s="60" t="n">
        <x:v>0</x:v>
      </x:c>
      <x:c r="F316" s="60" t="n">
        <x:v>10</x:v>
      </x:c>
      <x:c r="G316" s="60" t="n">
        <x:v>18</x:v>
      </x:c>
      <x:c r="H316" s="60" t="n">
        <x:v>2</x:v>
      </x:c>
      <x:c r="I316" s="60" t="n">
        <x:v>3</x:v>
      </x:c>
      <x:c r="J316" s="60" t="n">
        <x:f>'Unstandardized Coefficients'!$B$4+'Unstandardized Coefficients'!$B$5*B316+'Unstandardized Coefficients'!$B$6*C316+'Unstandardized Coefficients'!$B$7*D316+'Unstandardized Coefficients'!$B$8*E316+'Unstandardized Coefficients'!$B$9*F316+'Unstandardized Coefficients'!$B$10*G316+'Unstandardized Coefficients'!$B$11*H316+'Unstandardized Coefficients'!$B$12*I316</x:f>
        <x:v>16.948769914233022</x:v>
      </x:c>
      <x:c r="K316" s="60" t="n">
        <x:f>A316-J316</x:f>
        <x:v>-0.9487699142330221</x:v>
      </x:c>
      <x:c r="L316" s="58" t="n">
        <x:f>K316^2</x:f>
        <x:v>0.9001643501537362</x:v>
      </x:c>
    </x:row>
    <x:row r="317">
      <x:c r="A317" s="113" t="n">
        <x:v>13</x:v>
      </x:c>
      <x:c r="B317" s="60" t="n">
        <x:v>13</x:v>
      </x:c>
      <x:c r="C317" s="60" t="n">
        <x:v>13</x:v>
      </x:c>
      <x:c r="D317" s="60" t="n">
        <x:v>2</x:v>
      </x:c>
      <x:c r="E317" s="60" t="n">
        <x:v>0</x:v>
      </x:c>
      <x:c r="F317" s="60" t="n">
        <x:v>2</x:v>
      </x:c>
      <x:c r="G317" s="60" t="n">
        <x:v>18</x:v>
      </x:c>
      <x:c r="H317" s="60" t="n">
        <x:v>1</x:v>
      </x:c>
      <x:c r="I317" s="60" t="n">
        <x:v>1</x:v>
      </x:c>
      <x:c r="J317" s="60" t="n">
        <x:f>'Unstandardized Coefficients'!$B$4+'Unstandardized Coefficients'!$B$5*B317+'Unstandardized Coefficients'!$B$6*C317+'Unstandardized Coefficients'!$B$7*D317+'Unstandardized Coefficients'!$B$8*E317+'Unstandardized Coefficients'!$B$9*F317+'Unstandardized Coefficients'!$B$10*G317+'Unstandardized Coefficients'!$B$11*H317+'Unstandardized Coefficients'!$B$12*I317</x:f>
        <x:v>13.489698428333913</x:v>
      </x:c>
      <x:c r="K317" s="60" t="n">
        <x:f>A317-J317</x:f>
        <x:v>-0.48969842833391297</x:v>
      </x:c>
      <x:c r="L317" s="58" t="n">
        <x:f>K317^2</x:f>
        <x:v>0.2398045507127045</x:v>
      </x:c>
    </x:row>
    <x:row r="318">
      <x:c r="A318" s="113" t="n">
        <x:v>18</x:v>
      </x:c>
      <x:c r="B318" s="60" t="n">
        <x:v>16</x:v>
      </x:c>
      <x:c r="C318" s="60" t="n">
        <x:v>17</x:v>
      </x:c>
      <x:c r="D318" s="60" t="n">
        <x:v>2</x:v>
      </x:c>
      <x:c r="E318" s="60" t="n">
        <x:v>0</x:v>
      </x:c>
      <x:c r="F318" s="60" t="n">
        <x:v>2</x:v>
      </x:c>
      <x:c r="G318" s="60" t="n">
        <x:v>17</x:v>
      </x:c>
      <x:c r="H318" s="60" t="n">
        <x:v>1</x:v>
      </x:c>
      <x:c r="I318" s="60" t="n">
        <x:v>2</x:v>
      </x:c>
      <x:c r="J318" s="60" t="n">
        <x:f>'Unstandardized Coefficients'!$B$4+'Unstandardized Coefficients'!$B$5*B318+'Unstandardized Coefficients'!$B$6*C318+'Unstandardized Coefficients'!$B$7*D318+'Unstandardized Coefficients'!$B$8*E318+'Unstandardized Coefficients'!$B$9*F318+'Unstandardized Coefficients'!$B$10*G318+'Unstandardized Coefficients'!$B$11*H318+'Unstandardized Coefficients'!$B$12*I318</x:f>
        <x:v>17.458457774783298</x:v>
      </x:c>
      <x:c r="K318" s="60" t="n">
        <x:f>A318-J318</x:f>
        <x:v>0.5415422252167019</x:v>
      </x:c>
      <x:c r="L318" s="58" t="n">
        <x:f>K318^2</x:f>
        <x:v>0.2932679816926571</x:v>
      </x:c>
    </x:row>
    <x:row r="319">
      <x:c r="A319" s="113" t="n">
        <x:v>15</x:v>
      </x:c>
      <x:c r="B319" s="60" t="n">
        <x:v>14</x:v>
      </x:c>
      <x:c r="C319" s="60" t="n">
        <x:v>14</x:v>
      </x:c>
      <x:c r="D319" s="60" t="n">
        <x:v>2</x:v>
      </x:c>
      <x:c r="E319" s="60" t="n">
        <x:v>0</x:v>
      </x:c>
      <x:c r="F319" s="60" t="n">
        <x:v>8</x:v>
      </x:c>
      <x:c r="G319" s="60" t="n">
        <x:v>18</x:v>
      </x:c>
      <x:c r="H319" s="60" t="n">
        <x:v>2</x:v>
      </x:c>
      <x:c r="I319" s="60" t="n">
        <x:v>1</x:v>
      </x:c>
      <x:c r="J319" s="60" t="n">
        <x:f>'Unstandardized Coefficients'!$B$4+'Unstandardized Coefficients'!$B$5*B319+'Unstandardized Coefficients'!$B$6*C319+'Unstandardized Coefficients'!$B$7*D319+'Unstandardized Coefficients'!$B$8*E319+'Unstandardized Coefficients'!$B$9*F319+'Unstandardized Coefficients'!$B$10*G319+'Unstandardized Coefficients'!$B$11*H319+'Unstandardized Coefficients'!$B$12*I319</x:f>
        <x:v>14.609523492346458</x:v>
      </x:c>
      <x:c r="K319" s="60" t="n">
        <x:f>A319-J319</x:f>
        <x:v>0.3904765076535419</x:v>
      </x:c>
      <x:c r="L319" s="58" t="n">
        <x:f>K319^2</x:f>
        <x:v>0.15247190302930658</x:v>
      </x:c>
    </x:row>
    <x:row r="320">
      <x:c r="A320" s="113" t="n">
        <x:v>16</x:v>
      </x:c>
      <x:c r="B320" s="60" t="n">
        <x:v>15</x:v>
      </x:c>
      <x:c r="C320" s="60" t="n">
        <x:v>16</x:v>
      </x:c>
      <x:c r="D320" s="60" t="n">
        <x:v>2</x:v>
      </x:c>
      <x:c r="E320" s="60" t="n">
        <x:v>0</x:v>
      </x:c>
      <x:c r="F320" s="60" t="n">
        <x:v>6</x:v>
      </x:c>
      <x:c r="G320" s="60" t="n">
        <x:v>17</x:v>
      </x:c>
      <x:c r="H320" s="60" t="n">
        <x:v>2</x:v>
      </x:c>
      <x:c r="I320" s="60" t="n">
        <x:v>4</x:v>
      </x:c>
      <x:c r="J320" s="60" t="n">
        <x:f>'Unstandardized Coefficients'!$B$4+'Unstandardized Coefficients'!$B$5*B320+'Unstandardized Coefficients'!$B$6*C320+'Unstandardized Coefficients'!$B$7*D320+'Unstandardized Coefficients'!$B$8*E320+'Unstandardized Coefficients'!$B$9*F320+'Unstandardized Coefficients'!$B$10*G320+'Unstandardized Coefficients'!$B$11*H320+'Unstandardized Coefficients'!$B$12*I320</x:f>
        <x:v>16.520401386393612</x:v>
      </x:c>
      <x:c r="K320" s="60" t="n">
        <x:f>A320-J320</x:f>
        <x:v>-0.5204013863936119</x:v>
      </x:c>
      <x:c r="L320" s="58" t="n">
        <x:f>K320^2</x:f>
        <x:v>0.27081760296039337</x:v>
      </x:c>
    </x:row>
    <x:row r="321">
      <x:c r="A321" s="113" t="n">
        <x:v>12</x:v>
      </x:c>
      <x:c r="B321" s="60" t="n">
        <x:v>12</x:v>
      </x:c>
      <x:c r="C321" s="60" t="n">
        <x:v>12</x:v>
      </x:c>
      <x:c r="D321" s="60" t="n">
        <x:v>2</x:v>
      </x:c>
      <x:c r="E321" s="60" t="n">
        <x:v>0</x:v>
      </x:c>
      <x:c r="F321" s="60" t="n">
        <x:v>6</x:v>
      </x:c>
      <x:c r="G321" s="60" t="n">
        <x:v>17</x:v>
      </x:c>
      <x:c r="H321" s="60" t="n">
        <x:v>2</x:v>
      </x:c>
      <x:c r="I321" s="60" t="n">
        <x:v>2</x:v>
      </x:c>
      <x:c r="J321" s="60" t="n">
        <x:f>'Unstandardized Coefficients'!$B$4+'Unstandardized Coefficients'!$B$5*B321+'Unstandardized Coefficients'!$B$6*C321+'Unstandardized Coefficients'!$B$7*D321+'Unstandardized Coefficients'!$B$8*E321+'Unstandardized Coefficients'!$B$9*F321+'Unstandardized Coefficients'!$B$10*G321+'Unstandardized Coefficients'!$B$11*H321+'Unstandardized Coefficients'!$B$12*I321</x:f>
        <x:v>12.50693121045354</x:v>
      </x:c>
      <x:c r="K321" s="60" t="n">
        <x:f>A321-J321</x:f>
        <x:v>-0.5069312104535406</x:v>
      </x:c>
      <x:c r="L321" s="58" t="n">
        <x:f>K321^2</x:f>
        <x:v>0.2569792521318919</x:v>
      </x:c>
    </x:row>
    <x:row r="322">
      <x:c r="A322" s="113" t="n">
        <x:v>10</x:v>
      </x:c>
      <x:c r="B322" s="60" t="n">
        <x:v>12</x:v>
      </x:c>
      <x:c r="C322" s="60" t="n">
        <x:v>9</x:v>
      </x:c>
      <x:c r="D322" s="60" t="n">
        <x:v>2</x:v>
      </x:c>
      <x:c r="E322" s="60" t="n">
        <x:v>0</x:v>
      </x:c>
      <x:c r="F322" s="60" t="n">
        <x:v>15</x:v>
      </x:c>
      <x:c r="G322" s="60" t="n">
        <x:v>18</x:v>
      </x:c>
      <x:c r="H322" s="60" t="n">
        <x:v>3</x:v>
      </x:c>
      <x:c r="I322" s="60" t="n">
        <x:v>2</x:v>
      </x:c>
      <x:c r="J322" s="60" t="n">
        <x:f>'Unstandardized Coefficients'!$B$4+'Unstandardized Coefficients'!$B$5*B322+'Unstandardized Coefficients'!$B$6*C322+'Unstandardized Coefficients'!$B$7*D322+'Unstandardized Coefficients'!$B$8*E322+'Unstandardized Coefficients'!$B$9*F322+'Unstandardized Coefficients'!$B$10*G322+'Unstandardized Coefficients'!$B$11*H322+'Unstandardized Coefficients'!$B$12*I322</x:f>
        <x:v>10.035101684612153</x:v>
      </x:c>
      <x:c r="K322" s="60" t="n">
        <x:f>A322-J322</x:f>
        <x:v>-0.035101684612152795</x:v>
      </x:c>
      <x:c r="L322" s="58" t="n">
        <x:f>K322^2</x:f>
        <x:v>0.0012321282626110443</x:v>
      </x:c>
    </x:row>
    <x:row r="323">
      <x:c r="A323" s="113" t="n">
        <x:v>12</x:v>
      </x:c>
      <x:c r="B323" s="60" t="n">
        <x:v>11</x:v>
      </x:c>
      <x:c r="C323" s="60" t="n">
        <x:v>12</x:v>
      </x:c>
      <x:c r="D323" s="60" t="n">
        <x:v>1</x:v>
      </x:c>
      <x:c r="E323" s="60" t="n">
        <x:v>0</x:v>
      </x:c>
      <x:c r="F323" s="60" t="n">
        <x:v>6</x:v>
      </x:c>
      <x:c r="G323" s="60" t="n">
        <x:v>18</x:v>
      </x:c>
      <x:c r="H323" s="60" t="n">
        <x:v>4</x:v>
      </x:c>
      <x:c r="I323" s="60" t="n">
        <x:v>4</x:v>
      </x:c>
      <x:c r="J323" s="60" t="n">
        <x:f>'Unstandardized Coefficients'!$B$4+'Unstandardized Coefficients'!$B$5*B323+'Unstandardized Coefficients'!$B$6*C323+'Unstandardized Coefficients'!$B$7*D323+'Unstandardized Coefficients'!$B$8*E323+'Unstandardized Coefficients'!$B$9*F323+'Unstandardized Coefficients'!$B$10*G323+'Unstandardized Coefficients'!$B$11*H323+'Unstandardized Coefficients'!$B$12*I323</x:f>
        <x:v>12.24373661588423</x:v>
      </x:c>
      <x:c r="K323" s="60" t="n">
        <x:f>A323-J323</x:f>
        <x:v>-0.24373661588422912</x:v>
      </x:c>
      <x:c r="L323" s="58" t="n">
        <x:f>K323^2</x:f>
        <x:v>0.059407537922696256</x:v>
      </x:c>
    </x:row>
    <x:row r="324">
      <x:c r="A324" s="113" t="n">
        <x:v>13</x:v>
      </x:c>
      <x:c r="B324" s="60" t="n">
        <x:v>14</x:v>
      </x:c>
      <x:c r="C324" s="60" t="n">
        <x:v>12</x:v>
      </x:c>
      <x:c r="D324" s="60" t="n">
        <x:v>2</x:v>
      </x:c>
      <x:c r="E324" s="60" t="n">
        <x:v>1</x:v>
      </x:c>
      <x:c r="F324" s="60" t="n">
        <x:v>2</x:v>
      </x:c>
      <x:c r="G324" s="60" t="n">
        <x:v>18</x:v>
      </x:c>
      <x:c r="H324" s="60" t="n">
        <x:v>4</x:v>
      </x:c>
      <x:c r="I324" s="60" t="n">
        <x:v>4</x:v>
      </x:c>
      <x:c r="J324" s="60" t="n">
        <x:f>'Unstandardized Coefficients'!$B$4+'Unstandardized Coefficients'!$B$5*B324+'Unstandardized Coefficients'!$B$6*C324+'Unstandardized Coefficients'!$B$7*D324+'Unstandardized Coefficients'!$B$8*E324+'Unstandardized Coefficients'!$B$9*F324+'Unstandardized Coefficients'!$B$10*G324+'Unstandardized Coefficients'!$B$11*H324+'Unstandardized Coefficients'!$B$12*I324</x:f>
        <x:v>12.44414908631223</x:v>
      </x:c>
      <x:c r="K324" s="60" t="n">
        <x:f>A324-J324</x:f>
        <x:v>0.5558509136877703</x:v>
      </x:c>
      <x:c r="L324" s="58" t="n">
        <x:f>K324^2</x:f>
        <x:v>0.30897023824752906</x:v>
      </x:c>
    </x:row>
    <x:row r="325">
      <x:c r="A325" s="113" t="n">
        <x:v>15</x:v>
      </x:c>
      <x:c r="B325" s="60" t="n">
        <x:v>13</x:v>
      </x:c>
      <x:c r="C325" s="60" t="n">
        <x:v>15</x:v>
      </x:c>
      <x:c r="D325" s="60" t="n">
        <x:v>3</x:v>
      </x:c>
      <x:c r="E325" s="60" t="n">
        <x:v>0</x:v>
      </x:c>
      <x:c r="F325" s="60" t="n">
        <x:v>8</x:v>
      </x:c>
      <x:c r="G325" s="60" t="n">
        <x:v>17</x:v>
      </x:c>
      <x:c r="H325" s="60" t="n">
        <x:v>2</x:v>
      </x:c>
      <x:c r="I325" s="60" t="n">
        <x:v>2</x:v>
      </x:c>
      <x:c r="J325" s="60" t="n">
        <x:f>'Unstandardized Coefficients'!$B$4+'Unstandardized Coefficients'!$B$5*B325+'Unstandardized Coefficients'!$B$6*C325+'Unstandardized Coefficients'!$B$7*D325+'Unstandardized Coefficients'!$B$8*E325+'Unstandardized Coefficients'!$B$9*F325+'Unstandardized Coefficients'!$B$10*G325+'Unstandardized Coefficients'!$B$11*H325+'Unstandardized Coefficients'!$B$12*I325</x:f>
        <x:v>15.446905859887867</x:v>
      </x:c>
      <x:c r="K325" s="60" t="n">
        <x:f>A325-J325</x:f>
        <x:v>-0.4469058598878668</x:v>
      </x:c>
      <x:c r="L325" s="58" t="n">
        <x:f>K325^2</x:f>
        <x:v>0.19972484760211362</x:v>
      </x:c>
    </x:row>
    <x:row r="326">
      <x:c r="A326" s="113" t="n">
        <x:v>10</x:v>
      </x:c>
      <x:c r="B326" s="60" t="n">
        <x:v>9</x:v>
      </x:c>
      <x:c r="C326" s="60" t="n">
        <x:v>8</x:v>
      </x:c>
      <x:c r="D326" s="60" t="n">
        <x:v>2</x:v>
      </x:c>
      <x:c r="E326" s="60" t="n">
        <x:v>1</x:v>
      </x:c>
      <x:c r="F326" s="60" t="n">
        <x:v>0</x:v>
      </x:c>
      <x:c r="G326" s="60" t="n">
        <x:v>19</x:v>
      </x:c>
      <x:c r="H326" s="60" t="n">
        <x:v>3</x:v>
      </x:c>
      <x:c r="I326" s="60" t="n">
        <x:v>2</x:v>
      </x:c>
      <x:c r="J326" s="60" t="n">
        <x:f>'Unstandardized Coefficients'!$B$4+'Unstandardized Coefficients'!$B$5*B326+'Unstandardized Coefficients'!$B$6*C326+'Unstandardized Coefficients'!$B$7*D326+'Unstandardized Coefficients'!$B$8*E326+'Unstandardized Coefficients'!$B$9*F326+'Unstandardized Coefficients'!$B$10*G326+'Unstandardized Coefficients'!$B$11*H326+'Unstandardized Coefficients'!$B$12*I326</x:f>
        <x:v>8.165998163626167</x:v>
      </x:c>
      <x:c r="K326" s="60" t="n">
        <x:f>A326-J326</x:f>
        <x:v>1.834001836373833</x:v>
      </x:c>
      <x:c r="L326" s="58" t="n">
        <x:f>K326^2</x:f>
        <x:v>3.363562735822592</x:v>
      </x:c>
    </x:row>
    <x:row r="327">
      <x:c r="A327" s="113" t="n">
        <x:v>10</x:v>
      </x:c>
      <x:c r="B327" s="60" t="n">
        <x:v>10</x:v>
      </x:c>
      <x:c r="C327" s="60" t="n">
        <x:v>10</x:v>
      </x:c>
      <x:c r="D327" s="60" t="n">
        <x:v>1</x:v>
      </x:c>
      <x:c r="E327" s="60" t="n">
        <x:v>0</x:v>
      </x:c>
      <x:c r="F327" s="60" t="n">
        <x:v>0</x:v>
      </x:c>
      <x:c r="G327" s="60" t="n">
        <x:v>18</x:v>
      </x:c>
      <x:c r="H327" s="60" t="n">
        <x:v>4</x:v>
      </x:c>
      <x:c r="I327" s="60" t="n">
        <x:v>3</x:v>
      </x:c>
      <x:c r="J327" s="60" t="n">
        <x:f>'Unstandardized Coefficients'!$B$4+'Unstandardized Coefficients'!$B$5*B327+'Unstandardized Coefficients'!$B$6*C327+'Unstandardized Coefficients'!$B$7*D327+'Unstandardized Coefficients'!$B$8*E327+'Unstandardized Coefficients'!$B$9*F327+'Unstandardized Coefficients'!$B$10*G327+'Unstandardized Coefficients'!$B$11*H327+'Unstandardized Coefficients'!$B$12*I327</x:f>
        <x:v>10.17212768335103</x:v>
      </x:c>
      <x:c r="K327" s="60" t="n">
        <x:f>A327-J327</x:f>
        <x:v>-0.17212768335103057</x:v>
      </x:c>
      <x:c r="L327" s="58" t="n">
        <x:f>K327^2</x:f>
        <x:v>0.029627939375792646</x:v>
      </x:c>
    </x:row>
    <x:row r="328">
      <x:c r="A328" s="113" t="n">
        <x:v>11</x:v>
      </x:c>
      <x:c r="B328" s="60" t="n">
        <x:v>10</x:v>
      </x:c>
      <x:c r="C328" s="60" t="n">
        <x:v>10</x:v>
      </x:c>
      <x:c r="D328" s="60" t="n">
        <x:v>1</x:v>
      </x:c>
      <x:c r="E328" s="60" t="n">
        <x:v>0</x:v>
      </x:c>
      <x:c r="F328" s="60" t="n">
        <x:v>10</x:v>
      </x:c>
      <x:c r="G328" s="60" t="n">
        <x:v>18</x:v>
      </x:c>
      <x:c r="H328" s="60" t="n">
        <x:v>1</x:v>
      </x:c>
      <x:c r="I328" s="60" t="n">
        <x:v>2</x:v>
      </x:c>
      <x:c r="J328" s="60" t="n">
        <x:f>'Unstandardized Coefficients'!$B$4+'Unstandardized Coefficients'!$B$5*B328+'Unstandardized Coefficients'!$B$6*C328+'Unstandardized Coefficients'!$B$7*D328+'Unstandardized Coefficients'!$B$8*E328+'Unstandardized Coefficients'!$B$9*F328+'Unstandardized Coefficients'!$B$10*G328+'Unstandardized Coefficients'!$B$11*H328+'Unstandardized Coefficients'!$B$12*I328</x:f>
        <x:v>10.512576088010158</x:v>
      </x:c>
      <x:c r="K328" s="60" t="n">
        <x:f>A328-J328</x:f>
        <x:v>0.4874239119898416</x:v>
      </x:c>
      <x:c r="L328" s="58" t="n">
        <x:f>K328^2</x:f>
        <x:v>0.23758206997948084</x:v>
      </x:c>
    </x:row>
    <x:row r="329">
      <x:c r="A329" s="113" t="n">
        <x:v>10</x:v>
      </x:c>
      <x:c r="B329" s="60" t="n">
        <x:v>11</x:v>
      </x:c>
      <x:c r="C329" s="60" t="n">
        <x:v>11</x:v>
      </x:c>
      <x:c r="D329" s="60" t="n">
        <x:v>1</x:v>
      </x:c>
      <x:c r="E329" s="60" t="n">
        <x:v>0</x:v>
      </x:c>
      <x:c r="F329" s="60" t="n">
        <x:v>22</x:v>
      </x:c>
      <x:c r="G329" s="60" t="n">
        <x:v>17</x:v>
      </x:c>
      <x:c r="H329" s="60" t="n">
        <x:v>4</x:v>
      </x:c>
      <x:c r="I329" s="60" t="n">
        <x:v>1</x:v>
      </x:c>
      <x:c r="J329" s="60" t="n">
        <x:f>'Unstandardized Coefficients'!$B$4+'Unstandardized Coefficients'!$B$5*B329+'Unstandardized Coefficients'!$B$6*C329+'Unstandardized Coefficients'!$B$7*D329+'Unstandardized Coefficients'!$B$8*E329+'Unstandardized Coefficients'!$B$9*F329+'Unstandardized Coefficients'!$B$10*G329+'Unstandardized Coefficients'!$B$11*H329+'Unstandardized Coefficients'!$B$12*I329</x:f>
        <x:v>11.63436019673938</x:v>
      </x:c>
      <x:c r="K329" s="60" t="n">
        <x:f>A329-J329</x:f>
        <x:v>-1.6343601967393795</x:v>
      </x:c>
      <x:c r="L329" s="58" t="n">
        <x:f>K329^2</x:f>
        <x:v>2.6711332526859835</x:v>
      </x:c>
    </x:row>
    <x:row r="330">
      <x:c r="A330" s="113" t="n">
        <x:v>13</x:v>
      </x:c>
      <x:c r="B330" s="60" t="n">
        <x:v>13</x:v>
      </x:c>
      <x:c r="C330" s="60" t="n">
        <x:v>13</x:v>
      </x:c>
      <x:c r="D330" s="60" t="n">
        <x:v>1</x:v>
      </x:c>
      <x:c r="E330" s="60" t="n">
        <x:v>0</x:v>
      </x:c>
      <x:c r="F330" s="60" t="n">
        <x:v>18</x:v>
      </x:c>
      <x:c r="G330" s="60" t="n">
        <x:v>17</x:v>
      </x:c>
      <x:c r="H330" s="60" t="n">
        <x:v>3</x:v>
      </x:c>
      <x:c r="I330" s="60" t="n">
        <x:v>2</x:v>
      </x:c>
      <x:c r="J330" s="60" t="n">
        <x:f>'Unstandardized Coefficients'!$B$4+'Unstandardized Coefficients'!$B$5*B330+'Unstandardized Coefficients'!$B$6*C330+'Unstandardized Coefficients'!$B$7*D330+'Unstandardized Coefficients'!$B$8*E330+'Unstandardized Coefficients'!$B$9*F330+'Unstandardized Coefficients'!$B$10*G330+'Unstandardized Coefficients'!$B$11*H330+'Unstandardized Coefficients'!$B$12*I330</x:f>
        <x:v>13.666696649870643</x:v>
      </x:c>
      <x:c r="K330" s="60" t="n">
        <x:f>A330-J330</x:f>
        <x:v>-0.6666966498706426</x:v>
      </x:c>
      <x:c r="L330" s="58" t="n">
        <x:f>K330^2</x:f>
        <x:v>0.4444844229487382</x:v>
      </x:c>
    </x:row>
    <x:row r="331">
      <x:c r="A331" s="113" t="n">
        <x:v>18</x:v>
      </x:c>
      <x:c r="B331" s="60" t="n">
        <x:v>17</x:v>
      </x:c>
      <x:c r="C331" s="60" t="n">
        <x:v>17</x:v>
      </x:c>
      <x:c r="D331" s="60" t="n">
        <x:v>4</x:v>
      </x:c>
      <x:c r="E331" s="60" t="n">
        <x:v>0</x:v>
      </x:c>
      <x:c r="F331" s="60" t="n">
        <x:v>2</x:v>
      </x:c>
      <x:c r="G331" s="60" t="n">
        <x:v>18</x:v>
      </x:c>
      <x:c r="H331" s="60" t="n">
        <x:v>1</x:v>
      </x:c>
      <x:c r="I331" s="60" t="n">
        <x:v>1</x:v>
      </x:c>
      <x:c r="J331" s="60" t="n">
        <x:f>'Unstandardized Coefficients'!$B$4+'Unstandardized Coefficients'!$B$5*B331+'Unstandardized Coefficients'!$B$6*C331+'Unstandardized Coefficients'!$B$7*D331+'Unstandardized Coefficients'!$B$8*E331+'Unstandardized Coefficients'!$B$9*F331+'Unstandardized Coefficients'!$B$10*G331+'Unstandardized Coefficients'!$B$11*H331+'Unstandardized Coefficients'!$B$12*I331</x:f>
        <x:v>17.795778185160255</x:v>
      </x:c>
      <x:c r="K331" s="60" t="n">
        <x:f>A331-J331</x:f>
        <x:v>0.20422181483974455</x:v>
      </x:c>
      <x:c r="L331" s="58" t="n">
        <x:f>K331^2</x:f>
        <x:v>0.041706549656438906</x:v>
      </x:c>
    </x:row>
    <x:row r="332">
      <x:c r="A332" s="113" t="n">
        <x:v>13</x:v>
      </x:c>
      <x:c r="B332" s="60" t="n">
        <x:v>12</x:v>
      </x:c>
      <x:c r="C332" s="60" t="n">
        <x:v>13</x:v>
      </x:c>
      <x:c r="D332" s="60" t="n">
        <x:v>2</x:v>
      </x:c>
      <x:c r="E332" s="60" t="n">
        <x:v>0</x:v>
      </x:c>
      <x:c r="F332" s="60" t="n">
        <x:v>0</x:v>
      </x:c>
      <x:c r="G332" s="60" t="n">
        <x:v>18</x:v>
      </x:c>
      <x:c r="H332" s="60" t="n">
        <x:v>1</x:v>
      </x:c>
      <x:c r="I332" s="60" t="n">
        <x:v>1</x:v>
      </x:c>
      <x:c r="J332" s="60" t="n">
        <x:f>'Unstandardized Coefficients'!$B$4+'Unstandardized Coefficients'!$B$5*B332+'Unstandardized Coefficients'!$B$6*C332+'Unstandardized Coefficients'!$B$7*D332+'Unstandardized Coefficients'!$B$8*E332+'Unstandardized Coefficients'!$B$9*F332+'Unstandardized Coefficients'!$B$10*G332+'Unstandardized Coefficients'!$B$11*H332+'Unstandardized Coefficients'!$B$12*I332</x:f>
        <x:v>13.300777706341636</x:v>
      </x:c>
      <x:c r="K332" s="60" t="n">
        <x:f>A332-J332</x:f>
        <x:v>-0.3007777063416359</x:v>
      </x:c>
      <x:c r="L332" s="58" t="n">
        <x:f>K332^2</x:f>
        <x:v>0.09046722863213537</x:v>
      </x:c>
    </x:row>
    <x:row r="333">
      <x:c r="A333" s="113" t="n">
        <x:v>14</x:v>
      </x:c>
      <x:c r="B333" s="60" t="n">
        <x:v>12</x:v>
      </x:c>
      <x:c r="C333" s="60" t="n">
        <x:v>12</x:v>
      </x:c>
      <x:c r="D333" s="60" t="n">
        <x:v>2</x:v>
      </x:c>
      <x:c r="E333" s="60" t="n">
        <x:v>0</x:v>
      </x:c>
      <x:c r="F333" s="60" t="n">
        <x:v>12</x:v>
      </x:c>
      <x:c r="G333" s="60" t="n">
        <x:v>17</x:v>
      </x:c>
      <x:c r="H333" s="60" t="n">
        <x:v>2</x:v>
      </x:c>
      <x:c r="I333" s="60" t="n">
        <x:v>2</x:v>
      </x:c>
      <x:c r="J333" s="60" t="n">
        <x:f>'Unstandardized Coefficients'!$B$4+'Unstandardized Coefficients'!$B$5*B333+'Unstandardized Coefficients'!$B$6*C333+'Unstandardized Coefficients'!$B$7*D333+'Unstandardized Coefficients'!$B$8*E333+'Unstandardized Coefficients'!$B$9*F333+'Unstandardized Coefficients'!$B$10*G333+'Unstandardized Coefficients'!$B$11*H333+'Unstandardized Coefficients'!$B$12*I333</x:f>
        <x:v>12.643503386647229</x:v>
      </x:c>
      <x:c r="K333" s="60" t="n">
        <x:f>A333-J333</x:f>
        <x:v>1.3564966133527712</x:v>
      </x:c>
      <x:c r="L333" s="58" t="n">
        <x:f>K333^2</x:f>
        <x:v>1.8400830620375375</x:v>
      </x:c>
    </x:row>
    <x:row r="334">
      <x:c r="A334" s="113" t="n">
        <x:v>14</x:v>
      </x:c>
      <x:c r="B334" s="60" t="n">
        <x:v>12</x:v>
      </x:c>
      <x:c r="C334" s="60" t="n">
        <x:v>13</x:v>
      </x:c>
      <x:c r="D334" s="60" t="n">
        <x:v>2</x:v>
      </x:c>
      <x:c r="E334" s="60" t="n">
        <x:v>0</x:v>
      </x:c>
      <x:c r="F334" s="60" t="n">
        <x:v>10</x:v>
      </x:c>
      <x:c r="G334" s="60" t="n">
        <x:v>18</x:v>
      </x:c>
      <x:c r="H334" s="60" t="n">
        <x:v>2</x:v>
      </x:c>
      <x:c r="I334" s="60" t="n">
        <x:v>1</x:v>
      </x:c>
      <x:c r="J334" s="60" t="n">
        <x:f>'Unstandardized Coefficients'!$B$4+'Unstandardized Coefficients'!$B$5*B334+'Unstandardized Coefficients'!$B$6*C334+'Unstandardized Coefficients'!$B$7*D334+'Unstandardized Coefficients'!$B$8*E334+'Unstandardized Coefficients'!$B$9*F334+'Unstandardized Coefficients'!$B$10*G334+'Unstandardized Coefficients'!$B$11*H334+'Unstandardized Coefficients'!$B$12*I334</x:f>
        <x:v>13.483446849004617</x:v>
      </x:c>
      <x:c r="K334" s="60" t="n">
        <x:f>A334-J334</x:f>
        <x:v>0.5165531509953833</x:v>
      </x:c>
      <x:c r="L334" s="58" t="n">
        <x:f>K334^2</x:f>
        <x:v>0.26682715780325933</x:v>
      </x:c>
    </x:row>
    <x:row r="335">
      <x:c r="A335" s="113" t="n">
        <x:v>12</x:v>
      </x:c>
      <x:c r="B335" s="60" t="n">
        <x:v>12</x:v>
      </x:c>
      <x:c r="C335" s="60" t="n">
        <x:v>12</x:v>
      </x:c>
      <x:c r="D335" s="60" t="n">
        <x:v>2</x:v>
      </x:c>
      <x:c r="E335" s="60" t="n">
        <x:v>0</x:v>
      </x:c>
      <x:c r="F335" s="60" t="n">
        <x:v>0</x:v>
      </x:c>
      <x:c r="G335" s="60" t="n">
        <x:v>17</x:v>
      </x:c>
      <x:c r="H335" s="60" t="n">
        <x:v>1</x:v>
      </x:c>
      <x:c r="I335" s="60" t="n">
        <x:v>1</x:v>
      </x:c>
      <x:c r="J335" s="60" t="n">
        <x:f>'Unstandardized Coefficients'!$B$4+'Unstandardized Coefficients'!$B$5*B335+'Unstandardized Coefficients'!$B$6*C335+'Unstandardized Coefficients'!$B$7*D335+'Unstandardized Coefficients'!$B$8*E335+'Unstandardized Coefficients'!$B$9*F335+'Unstandardized Coefficients'!$B$10*G335+'Unstandardized Coefficients'!$B$11*H335+'Unstandardized Coefficients'!$B$12*I335</x:f>
        <x:v>12.3932848432765</x:v>
      </x:c>
      <x:c r="K335" s="60" t="n">
        <x:f>A335-J335</x:f>
        <x:v>-0.3932848432765006</x:v>
      </x:c>
      <x:c r="L335" s="58" t="n">
        <x:f>K335^2</x:f>
        <x:v>0.15467296795102164</x:v>
      </x:c>
    </x:row>
    <x:row r="336">
      <x:c r="A336" s="113" t="n">
        <x:v>18</x:v>
      </x:c>
      <x:c r="B336" s="60" t="n">
        <x:v>18</x:v>
      </x:c>
      <x:c r="C336" s="60" t="n">
        <x:v>18</x:v>
      </x:c>
      <x:c r="D336" s="60" t="n">
        <x:v>3</x:v>
      </x:c>
      <x:c r="E336" s="60" t="n">
        <x:v>0</x:v>
      </x:c>
      <x:c r="F336" s="60" t="n">
        <x:v>0</x:v>
      </x:c>
      <x:c r="G336" s="60" t="n">
        <x:v>18</x:v>
      </x:c>
      <x:c r="H336" s="60" t="n">
        <x:v>2</x:v>
      </x:c>
      <x:c r="I336" s="60" t="n">
        <x:v>2</x:v>
      </x:c>
      <x:c r="J336" s="60" t="n">
        <x:f>'Unstandardized Coefficients'!$B$4+'Unstandardized Coefficients'!$B$5*B336+'Unstandardized Coefficients'!$B$6*C336+'Unstandardized Coefficients'!$B$7*D336+'Unstandardized Coefficients'!$B$8*E336+'Unstandardized Coefficients'!$B$9*F336+'Unstandardized Coefficients'!$B$10*G336+'Unstandardized Coefficients'!$B$11*H336+'Unstandardized Coefficients'!$B$12*I336</x:f>
        <x:v>18.658900555435267</x:v>
      </x:c>
      <x:c r="K336" s="60" t="n">
        <x:f>A336-J336</x:f>
        <x:v>-0.6589005554352667</x:v>
      </x:c>
      <x:c r="L336" s="58" t="n">
        <x:f>K336^2</x:f>
        <x:v>0.43414994195290296</x:v>
      </x:c>
    </x:row>
    <x:row r="337">
      <x:c r="A337" s="113" t="n">
        <x:v>14</x:v>
      </x:c>
      <x:c r="B337" s="60" t="n">
        <x:v>13</x:v>
      </x:c>
      <x:c r="C337" s="60" t="n">
        <x:v>13</x:v>
      </x:c>
      <x:c r="D337" s="60" t="n">
        <x:v>3</x:v>
      </x:c>
      <x:c r="E337" s="60" t="n">
        <x:v>0</x:v>
      </x:c>
      <x:c r="F337" s="60" t="n">
        <x:v>0</x:v>
      </x:c>
      <x:c r="G337" s="60" t="n">
        <x:v>17</x:v>
      </x:c>
      <x:c r="H337" s="60" t="n">
        <x:v>1</x:v>
      </x:c>
      <x:c r="I337" s="60" t="n">
        <x:v>1</x:v>
      </x:c>
      <x:c r="J337" s="60" t="n">
        <x:f>'Unstandardized Coefficients'!$B$4+'Unstandardized Coefficients'!$B$5*B337+'Unstandardized Coefficients'!$B$6*C337+'Unstandardized Coefficients'!$B$7*D337+'Unstandardized Coefficients'!$B$8*E337+'Unstandardized Coefficients'!$B$9*F337+'Unstandardized Coefficients'!$B$10*G337+'Unstandardized Coefficients'!$B$11*H337+'Unstandardized Coefficients'!$B$12*I337</x:f>
        <x:v>13.518120682877651</x:v>
      </x:c>
      <x:c r="K337" s="60" t="n">
        <x:f>A337-J337</x:f>
        <x:v>0.481879317122349</x:v>
      </x:c>
      <x:c r="L337" s="58" t="n">
        <x:f>K337^2</x:f>
        <x:v>0.2322076762703014</x:v>
      </x:c>
    </x:row>
    <x:row r="338">
      <x:c r="A338" s="113" t="n">
        <x:v>15</x:v>
      </x:c>
      <x:c r="B338" s="60" t="n">
        <x:v>14</x:v>
      </x:c>
      <x:c r="C338" s="60" t="n">
        <x:v>15</x:v>
      </x:c>
      <x:c r="D338" s="60" t="n">
        <x:v>3</x:v>
      </x:c>
      <x:c r="E338" s="60" t="n">
        <x:v>0</x:v>
      </x:c>
      <x:c r="F338" s="60" t="n">
        <x:v>0</x:v>
      </x:c>
      <x:c r="G338" s="60" t="n">
        <x:v>18</x:v>
      </x:c>
      <x:c r="H338" s="60" t="n">
        <x:v>2</x:v>
      </x:c>
      <x:c r="I338" s="60" t="n">
        <x:v>1</x:v>
      </x:c>
      <x:c r="J338" s="60" t="n">
        <x:f>'Unstandardized Coefficients'!$B$4+'Unstandardized Coefficients'!$B$5*B338+'Unstandardized Coefficients'!$B$6*C338+'Unstandardized Coefficients'!$B$7*D338+'Unstandardized Coefficients'!$B$8*E338+'Unstandardized Coefficients'!$B$9*F338+'Unstandardized Coefficients'!$B$10*G338+'Unstandardized Coefficients'!$B$11*H338+'Unstandardized Coefficients'!$B$12*I338</x:f>
        <x:v>15.408866433761641</x:v>
      </x:c>
      <x:c r="K338" s="60" t="n">
        <x:f>A338-J338</x:f>
        <x:v>-0.40886643376164145</x:v>
      </x:c>
      <x:c r="L338" s="58" t="n">
        <x:f>K338^2</x:f>
        <x:v>0.16717176065696274</x:v>
      </x:c>
    </x:row>
    <x:row r="339">
      <x:c r="A339" s="113" t="n">
        <x:v>17</x:v>
      </x:c>
      <x:c r="B339" s="60" t="n">
        <x:v>17</x:v>
      </x:c>
      <x:c r="C339" s="60" t="n">
        <x:v>17</x:v>
      </x:c>
      <x:c r="D339" s="60" t="n">
        <x:v>2</x:v>
      </x:c>
      <x:c r="E339" s="60" t="n">
        <x:v>0</x:v>
      </x:c>
      <x:c r="F339" s="60" t="n">
        <x:v>0</x:v>
      </x:c>
      <x:c r="G339" s="60" t="n">
        <x:v>18</x:v>
      </x:c>
      <x:c r="H339" s="60" t="n">
        <x:v>4</x:v>
      </x:c>
      <x:c r="I339" s="60" t="n">
        <x:v>4</x:v>
      </x:c>
      <x:c r="J339" s="60" t="n">
        <x:f>'Unstandardized Coefficients'!$B$4+'Unstandardized Coefficients'!$B$5*B339+'Unstandardized Coefficients'!$B$6*C339+'Unstandardized Coefficients'!$B$7*D339+'Unstandardized Coefficients'!$B$8*E339+'Unstandardized Coefficients'!$B$9*F339+'Unstandardized Coefficients'!$B$10*G339+'Unstandardized Coefficients'!$B$11*H339+'Unstandardized Coefficients'!$B$12*I339</x:f>
        <x:v>17.488213097800823</x:v>
      </x:c>
      <x:c r="K339" s="60" t="n">
        <x:f>A339-J339</x:f>
        <x:v>-0.48821309780082345</x:v>
      </x:c>
      <x:c r="L339" s="58" t="n">
        <x:f>K339^2</x:f>
        <x:v>0.2383520288642764</x:v>
      </x:c>
    </x:row>
    <x:row r="340">
      <x:c r="A340" s="113" t="n">
        <x:v>16</x:v>
      </x:c>
      <x:c r="B340" s="60" t="n">
        <x:v>15</x:v>
      </x:c>
      <x:c r="C340" s="60" t="n">
        <x:v>16</x:v>
      </x:c>
      <x:c r="D340" s="60" t="n">
        <x:v>2</x:v>
      </x:c>
      <x:c r="E340" s="60" t="n">
        <x:v>0</x:v>
      </x:c>
      <x:c r="F340" s="60" t="n">
        <x:v>2</x:v>
      </x:c>
      <x:c r="G340" s="60" t="n">
        <x:v>18</x:v>
      </x:c>
      <x:c r="H340" s="60" t="n">
        <x:v>4</x:v>
      </x:c>
      <x:c r="I340" s="60" t="n">
        <x:v>2</x:v>
      </x:c>
      <x:c r="J340" s="60" t="n">
        <x:f>'Unstandardized Coefficients'!$B$4+'Unstandardized Coefficients'!$B$5*B340+'Unstandardized Coefficients'!$B$6*C340+'Unstandardized Coefficients'!$B$7*D340+'Unstandardized Coefficients'!$B$8*E340+'Unstandardized Coefficients'!$B$9*F340+'Unstandardized Coefficients'!$B$10*G340+'Unstandardized Coefficients'!$B$11*H340+'Unstandardized Coefficients'!$B$12*I340</x:f>
        <x:v>16.31808577050595</x:v>
      </x:c>
      <x:c r="K340" s="60" t="n">
        <x:f>A340-J340</x:f>
        <x:v>-0.3180857705059488</x:v>
      </x:c>
      <x:c r="L340" s="58" t="n">
        <x:f>K340^2</x:f>
        <x:v>0.10117855739836311</x:v>
      </x:c>
    </x:row>
    <x:row r="341">
      <x:c r="A341" s="113" t="n">
        <x:v>18</x:v>
      </x:c>
      <x:c r="B341" s="60" t="n">
        <x:v>17</x:v>
      </x:c>
      <x:c r="C341" s="60" t="n">
        <x:v>18</x:v>
      </x:c>
      <x:c r="D341" s="60" t="n">
        <x:v>3</x:v>
      </x:c>
      <x:c r="E341" s="60" t="n">
        <x:v>0</x:v>
      </x:c>
      <x:c r="F341" s="60" t="n">
        <x:v>0</x:v>
      </x:c>
      <x:c r="G341" s="60" t="n">
        <x:v>17</x:v>
      </x:c>
      <x:c r="H341" s="60" t="n">
        <x:v>4</x:v>
      </x:c>
      <x:c r="I341" s="60" t="n">
        <x:v>3</x:v>
      </x:c>
      <x:c r="J341" s="60" t="n">
        <x:f>'Unstandardized Coefficients'!$B$4+'Unstandardized Coefficients'!$B$5*B341+'Unstandardized Coefficients'!$B$6*C341+'Unstandardized Coefficients'!$B$7*D341+'Unstandardized Coefficients'!$B$8*E341+'Unstandardized Coefficients'!$B$9*F341+'Unstandardized Coefficients'!$B$10*G341+'Unstandardized Coefficients'!$B$11*H341+'Unstandardized Coefficients'!$B$12*I341</x:f>
        <x:v>18.42494144465024</x:v>
      </x:c>
      <x:c r="K341" s="60" t="n">
        <x:f>A341-J341</x:f>
        <x:v>-0.42494144465024064</x:v>
      </x:c>
      <x:c r="L341" s="58" t="n">
        <x:f>K341^2</x:f>
        <x:v>0.18057523138143353</x:v>
      </x:c>
    </x:row>
    <x:row r="342">
      <x:c r="A342" s="113" t="n">
        <x:v>19</x:v>
      </x:c>
      <x:c r="B342" s="60" t="n">
        <x:v>18</x:v>
      </x:c>
      <x:c r="C342" s="60" t="n">
        <x:v>19</x:v>
      </x:c>
      <x:c r="D342" s="60" t="n">
        <x:v>4</x:v>
      </x:c>
      <x:c r="E342" s="60" t="n">
        <x:v>0</x:v>
      </x:c>
      <x:c r="F342" s="60" t="n">
        <x:v>0</x:v>
      </x:c>
      <x:c r="G342" s="60" t="n">
        <x:v>17</x:v>
      </x:c>
      <x:c r="H342" s="60" t="n">
        <x:v>3</x:v>
      </x:c>
      <x:c r="I342" s="60" t="n">
        <x:v>1</x:v>
      </x:c>
      <x:c r="J342" s="60" t="n">
        <x:f>'Unstandardized Coefficients'!$B$4+'Unstandardized Coefficients'!$B$5*B342+'Unstandardized Coefficients'!$B$6*C342+'Unstandardized Coefficients'!$B$7*D342+'Unstandardized Coefficients'!$B$8*E342+'Unstandardized Coefficients'!$B$9*F342+'Unstandardized Coefficients'!$B$10*G342+'Unstandardized Coefficients'!$B$11*H342+'Unstandardized Coefficients'!$B$12*I342</x:f>
        <x:v>19.550677751291524</x:v>
      </x:c>
      <x:c r="K342" s="60" t="n">
        <x:f>A342-J342</x:f>
        <x:v>-0.5506777512915235</x:v>
      </x:c>
      <x:c r="L342" s="58" t="n">
        <x:f>K342^2</x:f>
        <x:v>0.303245985767489</x:v>
      </x:c>
    </x:row>
    <x:row r="343">
      <x:c r="A343" s="113" t="n">
        <x:v>15</x:v>
      </x:c>
      <x:c r="B343" s="60" t="n">
        <x:v>14</x:v>
      </x:c>
      <x:c r="C343" s="60" t="n">
        <x:v>15</x:v>
      </x:c>
      <x:c r="D343" s="60" t="n">
        <x:v>3</x:v>
      </x:c>
      <x:c r="E343" s="60" t="n">
        <x:v>0</x:v>
      </x:c>
      <x:c r="F343" s="60" t="n">
        <x:v>0</x:v>
      </x:c>
      <x:c r="G343" s="60" t="n">
        <x:v>18</x:v>
      </x:c>
      <x:c r="H343" s="60" t="n">
        <x:v>3</x:v>
      </x:c>
      <x:c r="I343" s="60" t="n">
        <x:v>2</x:v>
      </x:c>
      <x:c r="J343" s="60" t="n">
        <x:f>'Unstandardized Coefficients'!$B$4+'Unstandardized Coefficients'!$B$5*B343+'Unstandardized Coefficients'!$B$6*C343+'Unstandardized Coefficients'!$B$7*D343+'Unstandardized Coefficients'!$B$8*E343+'Unstandardized Coefficients'!$B$9*F343+'Unstandardized Coefficients'!$B$10*G343+'Unstandardized Coefficients'!$B$11*H343+'Unstandardized Coefficients'!$B$12*I343</x:f>
        <x:v>15.385940624744995</x:v>
      </x:c>
      <x:c r="K343" s="60" t="n">
        <x:f>A343-J343</x:f>
        <x:v>-0.385940624744995</x:v>
      </x:c>
      <x:c r="L343" s="58" t="n">
        <x:f>K343^2</x:f>
        <x:v>0.14895016582855705</x:v>
      </x:c>
    </x:row>
    <x:row r="344">
      <x:c r="A344" s="113" t="n">
        <x:v>15</x:v>
      </x:c>
      <x:c r="B344" s="60" t="n">
        <x:v>14</x:v>
      </x:c>
      <x:c r="C344" s="60" t="n">
        <x:v>15</x:v>
      </x:c>
      <x:c r="D344" s="60" t="n">
        <x:v>1</x:v>
      </x:c>
      <x:c r="E344" s="60" t="n">
        <x:v>0</x:v>
      </x:c>
      <x:c r="F344" s="60" t="n">
        <x:v>0</x:v>
      </x:c>
      <x:c r="G344" s="60" t="n">
        <x:v>17</x:v>
      </x:c>
      <x:c r="H344" s="60" t="n">
        <x:v>3</x:v>
      </x:c>
      <x:c r="I344" s="60" t="n">
        <x:v>3</x:v>
      </x:c>
      <x:c r="J344" s="60" t="n">
        <x:f>'Unstandardized Coefficients'!$B$4+'Unstandardized Coefficients'!$B$5*B344+'Unstandardized Coefficients'!$B$6*C344+'Unstandardized Coefficients'!$B$7*D344+'Unstandardized Coefficients'!$B$8*E344+'Unstandardized Coefficients'!$B$9*F344+'Unstandardized Coefficients'!$B$10*G344+'Unstandardized Coefficients'!$B$11*H344+'Unstandardized Coefficients'!$B$12*I344</x:f>
        <x:v>15.192016877629086</x:v>
      </x:c>
      <x:c r="K344" s="60" t="n">
        <x:f>A344-J344</x:f>
        <x:v>-0.19201687762908648</x:v>
      </x:c>
      <x:c r="L344" s="58" t="n">
        <x:f>K344^2</x:f>
        <x:v>0.03687048129442357</x:v>
      </x:c>
    </x:row>
    <x:row r="345">
      <x:c r="A345" s="113" t="n">
        <x:v>13</x:v>
      </x:c>
      <x:c r="B345" s="60" t="n">
        <x:v>14</x:v>
      </x:c>
      <x:c r="C345" s="60" t="n">
        <x:v>13</x:v>
      </x:c>
      <x:c r="D345" s="60" t="n">
        <x:v>2</x:v>
      </x:c>
      <x:c r="E345" s="60" t="n">
        <x:v>0</x:v>
      </x:c>
      <x:c r="F345" s="60" t="n">
        <x:v>2</x:v>
      </x:c>
      <x:c r="G345" s="60" t="n">
        <x:v>19</x:v>
      </x:c>
      <x:c r="H345" s="60" t="n">
        <x:v>4</x:v>
      </x:c>
      <x:c r="I345" s="60" t="n">
        <x:v>4</x:v>
      </x:c>
      <x:c r="J345" s="60" t="n">
        <x:f>'Unstandardized Coefficients'!$B$4+'Unstandardized Coefficients'!$B$5*B345+'Unstandardized Coefficients'!$B$6*C345+'Unstandardized Coefficients'!$B$7*D345+'Unstandardized Coefficients'!$B$8*E345+'Unstandardized Coefficients'!$B$9*F345+'Unstandardized Coefficients'!$B$10*G345+'Unstandardized Coefficients'!$B$11*H345+'Unstandardized Coefficients'!$B$12*I345</x:f>
        <x:v>13.587003152059177</x:v>
      </x:c>
      <x:c r="K345" s="60" t="n">
        <x:f>A345-J345</x:f>
        <x:v>-0.587003152059177</x:v>
      </x:c>
      <x:c r="L345" s="58" t="n">
        <x:f>K345^2</x:f>
        <x:v>0.34457270052740924</x:v>
      </x:c>
    </x:row>
    <x:row r="346">
      <x:c r="A346" s="113" t="n">
        <x:v>14</x:v>
      </x:c>
      <x:c r="B346" s="60" t="n">
        <x:v>13</x:v>
      </x:c>
      <x:c r="C346" s="60" t="n">
        <x:v>14</x:v>
      </x:c>
      <x:c r="D346" s="60" t="n">
        <x:v>2</x:v>
      </x:c>
      <x:c r="E346" s="60" t="n">
        <x:v>0</x:v>
      </x:c>
      <x:c r="F346" s="60" t="n">
        <x:v>0</x:v>
      </x:c>
      <x:c r="G346" s="60" t="n">
        <x:v>18</x:v>
      </x:c>
      <x:c r="H346" s="60" t="n">
        <x:v>4</x:v>
      </x:c>
      <x:c r="I346" s="60" t="n">
        <x:v>3</x:v>
      </x:c>
      <x:c r="J346" s="60" t="n">
        <x:f>'Unstandardized Coefficients'!$B$4+'Unstandardized Coefficients'!$B$5*B346+'Unstandardized Coefficients'!$B$6*C346+'Unstandardized Coefficients'!$B$7*D346+'Unstandardized Coefficients'!$B$8*E346+'Unstandardized Coefficients'!$B$9*F346+'Unstandardized Coefficients'!$B$10*G346+'Unstandardized Coefficients'!$B$11*H346+'Unstandardized Coefficients'!$B$12*I346</x:f>
        <x:v>14.238178976127195</x:v>
      </x:c>
      <x:c r="K346" s="60" t="n">
        <x:f>A346-J346</x:f>
        <x:v>-0.23817897612719463</x:v>
      </x:c>
      <x:c r="L346" s="58" t="n">
        <x:f>K346^2</x:f>
        <x:v>0.05672922466899875</x:v>
      </x:c>
    </x:row>
    <x:row r="347">
      <x:c r="A347" s="113" t="n">
        <x:v>17</x:v>
      </x:c>
      <x:c r="B347" s="60" t="n">
        <x:v>16</x:v>
      </x:c>
      <x:c r="C347" s="60" t="n">
        <x:v>17</x:v>
      </x:c>
      <x:c r="D347" s="60" t="n">
        <x:v>4</x:v>
      </x:c>
      <x:c r="E347" s="60" t="n">
        <x:v>0</x:v>
      </x:c>
      <x:c r="F347" s="60" t="n">
        <x:v>0</x:v>
      </x:c>
      <x:c r="G347" s="60" t="n">
        <x:v>18</x:v>
      </x:c>
      <x:c r="H347" s="60" t="n">
        <x:v>4</x:v>
      </x:c>
      <x:c r="I347" s="60" t="n">
        <x:v>3</x:v>
      </x:c>
      <x:c r="J347" s="60" t="n">
        <x:f>'Unstandardized Coefficients'!$B$4+'Unstandardized Coefficients'!$B$5*B347+'Unstandardized Coefficients'!$B$6*C347+'Unstandardized Coefficients'!$B$7*D347+'Unstandardized Coefficients'!$B$8*E347+'Unstandardized Coefficients'!$B$9*F347+'Unstandardized Coefficients'!$B$10*G347+'Unstandardized Coefficients'!$B$11*H347+'Unstandardized Coefficients'!$B$12*I347</x:f>
        <x:v>17.516054694141513</x:v>
      </x:c>
      <x:c r="K347" s="60" t="n">
        <x:f>A347-J347</x:f>
        <x:v>-0.5160546941415127</x:v>
      </x:c>
      <x:c r="L347" s="58" t="n">
        <x:f>K347^2</x:f>
        <x:v>0.26631244734549026</x:v>
      </x:c>
    </x:row>
    <x:row r="348">
      <x:c r="A348" s="113" t="n">
        <x:v>17</x:v>
      </x:c>
      <x:c r="B348" s="60" t="n">
        <x:v>18</x:v>
      </x:c>
      <x:c r="C348" s="60" t="n">
        <x:v>18</x:v>
      </x:c>
      <x:c r="D348" s="60" t="n">
        <x:v>1</x:v>
      </x:c>
      <x:c r="E348" s="60" t="n">
        <x:v>0</x:v>
      </x:c>
      <x:c r="F348" s="60" t="n">
        <x:v>0</x:v>
      </x:c>
      <x:c r="G348" s="60" t="n">
        <x:v>18</x:v>
      </x:c>
      <x:c r="H348" s="60" t="n">
        <x:v>4</x:v>
      </x:c>
      <x:c r="I348" s="60" t="n">
        <x:v>4</x:v>
      </x:c>
      <x:c r="J348" s="60" t="n">
        <x:f>'Unstandardized Coefficients'!$B$4+'Unstandardized Coefficients'!$B$5*B348+'Unstandardized Coefficients'!$B$6*C348+'Unstandardized Coefficients'!$B$7*D348+'Unstandardized Coefficients'!$B$8*E348+'Unstandardized Coefficients'!$B$9*F348+'Unstandardized Coefficients'!$B$10*G348+'Unstandardized Coefficients'!$B$11*H348+'Unstandardized Coefficients'!$B$12*I348</x:f>
        <x:v>18.41978533582371</x:v>
      </x:c>
      <x:c r="K348" s="60" t="n">
        <x:f>A348-J348</x:f>
        <x:v>-1.4197853358237111</x:v>
      </x:c>
      <x:c r="L348" s="58" t="n">
        <x:f>K348^2</x:f>
        <x:v>2.015790399820048</x:v>
      </x:c>
    </x:row>
    <x:row r="349">
      <x:c r="A349" s="113" t="n">
        <x:v>15</x:v>
      </x:c>
      <x:c r="B349" s="60" t="n">
        <x:v>14</x:v>
      </x:c>
      <x:c r="C349" s="60" t="n">
        <x:v>15</x:v>
      </x:c>
      <x:c r="D349" s="60" t="n">
        <x:v>2</x:v>
      </x:c>
      <x:c r="E349" s="60" t="n">
        <x:v>0</x:v>
      </x:c>
      <x:c r="F349" s="60" t="n">
        <x:v>0</x:v>
      </x:c>
      <x:c r="G349" s="60" t="n">
        <x:v>18</x:v>
      </x:c>
      <x:c r="H349" s="60" t="n">
        <x:v>4</x:v>
      </x:c>
      <x:c r="I349" s="60" t="n">
        <x:v>4</x:v>
      </x:c>
      <x:c r="J349" s="60" t="n">
        <x:f>'Unstandardized Coefficients'!$B$4+'Unstandardized Coefficients'!$B$5*B349+'Unstandardized Coefficients'!$B$6*C349+'Unstandardized Coefficients'!$B$7*D349+'Unstandardized Coefficients'!$B$8*E349+'Unstandardized Coefficients'!$B$9*F349+'Unstandardized Coefficients'!$B$10*G349+'Unstandardized Coefficients'!$B$11*H349+'Unstandardized Coefficients'!$B$12*I349</x:f>
        <x:v>15.28840835691573</x:v>
      </x:c>
      <x:c r="K349" s="60" t="n">
        <x:f>A349-J349</x:f>
        <x:v>-0.2884083569157294</x:v>
      </x:c>
      <x:c r="L349" s="58" t="n">
        <x:f>K349^2</x:f>
        <x:v>0.08317938033883077</x:v>
      </x:c>
    </x:row>
    <x:row r="350">
      <x:c r="A350" s="113" t="n">
        <x:v>13</x:v>
      </x:c>
      <x:c r="B350" s="60" t="n">
        <x:v>12</x:v>
      </x:c>
      <x:c r="C350" s="60" t="n">
        <x:v>13</x:v>
      </x:c>
      <x:c r="D350" s="60" t="n">
        <x:v>1</x:v>
      </x:c>
      <x:c r="E350" s="60" t="n">
        <x:v>0</x:v>
      </x:c>
      <x:c r="F350" s="60" t="n">
        <x:v>0</x:v>
      </x:c>
      <x:c r="G350" s="60" t="n">
        <x:v>17</x:v>
      </x:c>
      <x:c r="H350" s="60" t="n">
        <x:v>4</x:v>
      </x:c>
      <x:c r="I350" s="60" t="n">
        <x:v>4</x:v>
      </x:c>
      <x:c r="J350" s="60" t="n">
        <x:f>'Unstandardized Coefficients'!$B$4+'Unstandardized Coefficients'!$B$5*B350+'Unstandardized Coefficients'!$B$6*C350+'Unstandardized Coefficients'!$B$7*D350+'Unstandardized Coefficients'!$B$8*E350+'Unstandardized Coefficients'!$B$9*F350+'Unstandardized Coefficients'!$B$10*G350+'Unstandardized Coefficients'!$B$11*H350+'Unstandardized Coefficients'!$B$12*I350</x:f>
        <x:v>13.112682990988397</x:v>
      </x:c>
      <x:c r="K350" s="60" t="n">
        <x:f>A350-J350</x:f>
        <x:v>-0.11268299098839663</x:v>
      </x:c>
      <x:c r="L350" s="58" t="n">
        <x:f>K350^2</x:f>
        <x:v>0.012697456458091075</x:v>
      </x:c>
    </x:row>
    <x:row r="351">
      <x:c r="A351" s="113" t="n">
        <x:v>8</x:v>
      </x:c>
      <x:c r="B351" s="60" t="n">
        <x:v>7</x:v>
      </x:c>
      <x:c r="C351" s="60" t="n">
        <x:v>7</x:v>
      </x:c>
      <x:c r="D351" s="60" t="n">
        <x:v>3</x:v>
      </x:c>
      <x:c r="E351" s="60" t="n">
        <x:v>0</x:v>
      </x:c>
      <x:c r="F351" s="60" t="n">
        <x:v>0</x:v>
      </x:c>
      <x:c r="G351" s="60" t="n">
        <x:v>17</x:v>
      </x:c>
      <x:c r="H351" s="60" t="n">
        <x:v>4</x:v>
      </x:c>
      <x:c r="I351" s="60" t="n">
        <x:v>4</x:v>
      </x:c>
      <x:c r="J351" s="60" t="n">
        <x:f>'Unstandardized Coefficients'!$B$4+'Unstandardized Coefficients'!$B$5*B351+'Unstandardized Coefficients'!$B$6*C351+'Unstandardized Coefficients'!$B$7*D351+'Unstandardized Coefficients'!$B$8*E351+'Unstandardized Coefficients'!$B$9*F351+'Unstandardized Coefficients'!$B$10*G351+'Unstandardized Coefficients'!$B$11*H351+'Unstandardized Coefficients'!$B$12*I351</x:f>
        <x:v>7.280119022955583</x:v>
      </x:c>
      <x:c r="K351" s="60" t="n">
        <x:f>A351-J351</x:f>
        <x:v>0.7198809770444168</x:v>
      </x:c>
      <x:c r="L351" s="58" t="n">
        <x:f>K351^2</x:f>
        <x:v>0.5182286211104241</x:v>
      </x:c>
    </x:row>
    <x:row r="352">
      <x:c r="A352" s="113" t="n">
        <x:v>16</x:v>
      </x:c>
      <x:c r="B352" s="60" t="n">
        <x:v>16</x:v>
      </x:c>
      <x:c r="C352" s="60" t="n">
        <x:v>16</x:v>
      </x:c>
      <x:c r="D352" s="60" t="n">
        <x:v>3</x:v>
      </x:c>
      <x:c r="E352" s="60" t="n">
        <x:v>0</x:v>
      </x:c>
      <x:c r="F352" s="60" t="n">
        <x:v>0</x:v>
      </x:c>
      <x:c r="G352" s="60" t="n">
        <x:v>17</x:v>
      </x:c>
      <x:c r="H352" s="60" t="n">
        <x:v>4</x:v>
      </x:c>
      <x:c r="I352" s="60" t="n">
        <x:v>2</x:v>
      </x:c>
      <x:c r="J352" s="60" t="n">
        <x:f>'Unstandardized Coefficients'!$B$4+'Unstandardized Coefficients'!$B$5*B352+'Unstandardized Coefficients'!$B$6*C352+'Unstandardized Coefficients'!$B$7*D352+'Unstandardized Coefficients'!$B$8*E352+'Unstandardized Coefficients'!$B$9*F352+'Unstandardized Coefficients'!$B$10*G352+'Unstandardized Coefficients'!$B$11*H352+'Unstandardized Coefficients'!$B$12*I352</x:f>
        <x:v>16.489904688310734</x:v>
      </x:c>
      <x:c r="K352" s="60" t="n">
        <x:f>A352-J352</x:f>
        <x:v>-0.48990468831073386</x:v>
      </x:c>
      <x:c r="L352" s="58" t="n">
        <x:f>K352^2</x:f>
        <x:v>0.2400066036288373</x:v>
      </x:c>
    </x:row>
    <x:row r="353">
      <x:c r="A353" s="113" t="n">
        <x:v>18</x:v>
      </x:c>
      <x:c r="B353" s="60" t="n">
        <x:v>18</x:v>
      </x:c>
      <x:c r="C353" s="60" t="n">
        <x:v>18</x:v>
      </x:c>
      <x:c r="D353" s="60" t="n">
        <x:v>4</x:v>
      </x:c>
      <x:c r="E353" s="60" t="n">
        <x:v>0</x:v>
      </x:c>
      <x:c r="F353" s="60" t="n">
        <x:v>0</x:v>
      </x:c>
      <x:c r="G353" s="60" t="n">
        <x:v>17</x:v>
      </x:c>
      <x:c r="H353" s="60" t="n">
        <x:v>3</x:v>
      </x:c>
      <x:c r="I353" s="60" t="n">
        <x:v>2</x:v>
      </x:c>
      <x:c r="J353" s="60" t="n">
        <x:f>'Unstandardized Coefficients'!$B$4+'Unstandardized Coefficients'!$B$5*B353+'Unstandardized Coefficients'!$B$6*C353+'Unstandardized Coefficients'!$B$7*D353+'Unstandardized Coefficients'!$B$8*E353+'Unstandardized Coefficients'!$B$9*F353+'Unstandardized Coefficients'!$B$10*G353+'Unstandardized Coefficients'!$B$11*H353+'Unstandardized Coefficients'!$B$12*I353</x:f>
        <x:v>18.687895717717065</x:v>
      </x:c>
      <x:c r="K353" s="60" t="n">
        <x:f>A353-J353</x:f>
        <x:v>-0.6878957177170655</x:v>
      </x:c>
      <x:c r="L353" s="58" t="n">
        <x:f>K353^2</x:f>
        <x:v>0.47320051845347666</x:v>
      </x:c>
    </x:row>
    <x:row r="354">
      <x:c r="A354" s="113" t="n">
        <x:v>11</x:v>
      </x:c>
      <x:c r="B354" s="60" t="n">
        <x:v>9</x:v>
      </x:c>
      <x:c r="C354" s="60" t="n">
        <x:v>10</x:v>
      </x:c>
      <x:c r="D354" s="60" t="n">
        <x:v>3</x:v>
      </x:c>
      <x:c r="E354" s="60" t="n">
        <x:v>1</x:v>
      </x:c>
      <x:c r="F354" s="60" t="n">
        <x:v>0</x:v>
      </x:c>
      <x:c r="G354" s="60" t="n">
        <x:v>19</x:v>
      </x:c>
      <x:c r="H354" s="60" t="n">
        <x:v>2</x:v>
      </x:c>
      <x:c r="I354" s="60" t="n">
        <x:v>1</x:v>
      </x:c>
      <x:c r="J354" s="60" t="n">
        <x:f>'Unstandardized Coefficients'!$B$4+'Unstandardized Coefficients'!$B$5*B354+'Unstandardized Coefficients'!$B$6*C354+'Unstandardized Coefficients'!$B$7*D354+'Unstandardized Coefficients'!$B$8*E354+'Unstandardized Coefficients'!$B$9*F354+'Unstandardized Coefficients'!$B$10*G354+'Unstandardized Coefficients'!$B$11*H354+'Unstandardized Coefficients'!$B$12*I354</x:f>
        <x:v>10.05517052453389</x:v>
      </x:c>
      <x:c r="K354" s="60" t="n">
        <x:f>A354-J354</x:f>
        <x:v>0.9448294754661095</x:v>
      </x:c>
      <x:c r="L354" s="58" t="n">
        <x:f>K354^2</x:f>
        <x:v>0.8927027377095637</x:v>
      </x:c>
    </x:row>
    <x:row r="355">
      <x:c r="A355" s="113" t="n">
        <x:v>15</x:v>
      </x:c>
      <x:c r="B355" s="60" t="n">
        <x:v>14</x:v>
      </x:c>
      <x:c r="C355" s="60" t="n">
        <x:v>15</x:v>
      </x:c>
      <x:c r="D355" s="60" t="n">
        <x:v>1</x:v>
      </x:c>
      <x:c r="E355" s="60" t="n">
        <x:v>2</x:v>
      </x:c>
      <x:c r="F355" s="60" t="n">
        <x:v>0</x:v>
      </x:c>
      <x:c r="G355" s="60" t="n">
        <x:v>20</x:v>
      </x:c>
      <x:c r="H355" s="60" t="n">
        <x:v>3</x:v>
      </x:c>
      <x:c r="I355" s="60" t="n">
        <x:v>2</x:v>
      </x:c>
      <x:c r="J355" s="60" t="n">
        <x:f>'Unstandardized Coefficients'!$B$4+'Unstandardized Coefficients'!$B$5*B355+'Unstandardized Coefficients'!$B$6*C355+'Unstandardized Coefficients'!$B$7*D355+'Unstandardized Coefficients'!$B$8*E355+'Unstandardized Coefficients'!$B$9*F355+'Unstandardized Coefficients'!$B$10*G355+'Unstandardized Coefficients'!$B$11*H355+'Unstandardized Coefficients'!$B$12*I355</x:f>
        <x:v>14.767325592831435</x:v>
      </x:c>
      <x:c r="K355" s="60" t="n">
        <x:f>A355-J355</x:f>
        <x:v>0.2326744071685649</x:v>
      </x:c>
      <x:c r="L355" s="58" t="n">
        <x:f>K355^2</x:f>
        <x:v>0.05413737975124313</x:v>
      </x:c>
    </x:row>
    <x:row r="356">
      <x:c r="A356" s="113" t="n">
        <x:v>11</x:v>
      </x:c>
      <x:c r="B356" s="60" t="n">
        <x:v>10</x:v>
      </x:c>
      <x:c r="C356" s="60" t="n">
        <x:v>10</x:v>
      </x:c>
      <x:c r="D356" s="60" t="n">
        <x:v>2</x:v>
      </x:c>
      <x:c r="E356" s="60" t="n">
        <x:v>0</x:v>
      </x:c>
      <x:c r="F356" s="60" t="n">
        <x:v>0</x:v>
      </x:c>
      <x:c r="G356" s="60" t="n">
        <x:v>19</x:v>
      </x:c>
      <x:c r="H356" s="60" t="n">
        <x:v>3</x:v>
      </x:c>
      <x:c r="I356" s="60" t="n">
        <x:v>3</x:v>
      </x:c>
      <x:c r="J356" s="60" t="n">
        <x:f>'Unstandardized Coefficients'!$B$4+'Unstandardized Coefficients'!$B$5*B356+'Unstandardized Coefficients'!$B$6*C356+'Unstandardized Coefficients'!$B$7*D356+'Unstandardized Coefficients'!$B$8*E356+'Unstandardized Coefficients'!$B$9*F356+'Unstandardized Coefficients'!$B$10*G356+'Unstandardized Coefficients'!$B$11*H356+'Unstandardized Coefficients'!$B$12*I356</x:f>
        <x:v>10.336396122647487</x:v>
      </x:c>
      <x:c r="K356" s="60" t="n">
        <x:f>A356-J356</x:f>
        <x:v>0.6636038773525126</x:v>
      </x:c>
      <x:c r="L356" s="58" t="n">
        <x:f>K356^2</x:f>
        <x:v>0.44037010603728854</x:v>
      </x:c>
    </x:row>
    <x:row r="357">
      <x:c r="A357" s="113" t="n">
        <x:v>11</x:v>
      </x:c>
      <x:c r="B357" s="60" t="n">
        <x:v>10</x:v>
      </x:c>
      <x:c r="C357" s="60" t="n">
        <x:v>10</x:v>
      </x:c>
      <x:c r="D357" s="60" t="n">
        <x:v>2</x:v>
      </x:c>
      <x:c r="E357" s="60" t="n">
        <x:v>0</x:v>
      </x:c>
      <x:c r="F357" s="60" t="n">
        <x:v>2</x:v>
      </x:c>
      <x:c r="G357" s="60" t="n">
        <x:v>18</x:v>
      </x:c>
      <x:c r="H357" s="60" t="n">
        <x:v>1</x:v>
      </x:c>
      <x:c r="I357" s="60" t="n">
        <x:v>4</x:v>
      </x:c>
      <x:c r="J357" s="60" t="n">
        <x:f>'Unstandardized Coefficients'!$B$4+'Unstandardized Coefficients'!$B$5*B357+'Unstandardized Coefficients'!$B$6*C357+'Unstandardized Coefficients'!$B$7*D357+'Unstandardized Coefficients'!$B$8*E357+'Unstandardized Coefficients'!$B$9*F357+'Unstandardized Coefficients'!$B$10*G357+'Unstandardized Coefficients'!$B$11*H357+'Unstandardized Coefficients'!$B$12*I357</x:f>
        <x:v>10.471162337827401</x:v>
      </x:c>
      <x:c r="K357" s="60" t="n">
        <x:f>A357-J357</x:f>
        <x:v>0.5288376621725988</x:v>
      </x:c>
      <x:c r="L357" s="58" t="n">
        <x:f>K357^2</x:f>
        <x:v>0.2796692729321797</x:v>
      </x:c>
    </x:row>
    <x:row r="358">
      <x:c r="A358" s="113" t="n">
        <x:v>15</x:v>
      </x:c>
      <x:c r="B358" s="60" t="n">
        <x:v>12</x:v>
      </x:c>
      <x:c r="C358" s="60" t="n">
        <x:v>12</x:v>
      </x:c>
      <x:c r="D358" s="60" t="n">
        <x:v>2</x:v>
      </x:c>
      <x:c r="E358" s="60" t="n">
        <x:v>0</x:v>
      </x:c>
      <x:c r="F358" s="60" t="n">
        <x:v>2</x:v>
      </x:c>
      <x:c r="G358" s="60" t="n">
        <x:v>18</x:v>
      </x:c>
      <x:c r="H358" s="60" t="n">
        <x:v>2</x:v>
      </x:c>
      <x:c r="I358" s="60" t="n">
        <x:v>1</x:v>
      </x:c>
      <x:c r="J358" s="60" t="n">
        <x:f>'Unstandardized Coefficients'!$B$4+'Unstandardized Coefficients'!$B$5*B358+'Unstandardized Coefficients'!$B$6*C358+'Unstandardized Coefficients'!$B$7*D358+'Unstandardized Coefficients'!$B$8*E358+'Unstandardized Coefficients'!$B$9*F358+'Unstandardized Coefficients'!$B$10*G358+'Unstandardized Coefficients'!$B$11*H358+'Unstandardized Coefficients'!$B$12*I358</x:f>
        <x:v>12.416543238528728</x:v>
      </x:c>
      <x:c r="K358" s="60" t="n">
        <x:f>A358-J358</x:f>
        <x:v>2.583456761471272</x:v>
      </x:c>
      <x:c r="L358" s="58" t="n">
        <x:f>K358^2</x:f>
        <x:v>6.674248838391632</x:v>
      </x:c>
    </x:row>
    <x:row r="359">
      <x:c r="A359" s="113" t="n">
        <x:v>14</x:v>
      </x:c>
      <x:c r="B359" s="60" t="n">
        <x:v>11</x:v>
      </x:c>
      <x:c r="C359" s="60" t="n">
        <x:v>12</x:v>
      </x:c>
      <x:c r="D359" s="60" t="n">
        <x:v>2</x:v>
      </x:c>
      <x:c r="E359" s="60" t="n">
        <x:v>0</x:v>
      </x:c>
      <x:c r="F359" s="60" t="n">
        <x:v>2</x:v>
      </x:c>
      <x:c r="G359" s="60" t="n">
        <x:v>17</x:v>
      </x:c>
      <x:c r="H359" s="60" t="n">
        <x:v>2</x:v>
      </x:c>
      <x:c r="I359" s="60" t="n">
        <x:v>3</x:v>
      </x:c>
      <x:c r="J359" s="60" t="n">
        <x:f>'Unstandardized Coefficients'!$B$4+'Unstandardized Coefficients'!$B$5*B359+'Unstandardized Coefficients'!$B$6*C359+'Unstandardized Coefficients'!$B$7*D359+'Unstandardized Coefficients'!$B$8*E359+'Unstandardized Coefficients'!$B$9*F359+'Unstandardized Coefficients'!$B$10*G359+'Unstandardized Coefficients'!$B$11*H359+'Unstandardized Coefficients'!$B$12*I359</x:f>
        <x:v>12.294511771706551</x:v>
      </x:c>
      <x:c r="K359" s="60" t="n">
        <x:f>A359-J359</x:f>
        <x:v>1.705488228293449</x:v>
      </x:c>
      <x:c r="L359" s="58" t="n">
        <x:f>K359^2</x:f>
        <x:v>2.9086900968475273</x:v>
      </x:c>
    </x:row>
    <x:row r="360">
      <x:c r="A360" s="113" t="n">
        <x:v>17</x:v>
      </x:c>
      <x:c r="B360" s="60" t="n">
        <x:v>15</x:v>
      </x:c>
      <x:c r="C360" s="60" t="n">
        <x:v>16</x:v>
      </x:c>
      <x:c r="D360" s="60" t="n">
        <x:v>1</x:v>
      </x:c>
      <x:c r="E360" s="60" t="n">
        <x:v>0</x:v>
      </x:c>
      <x:c r="F360" s="60" t="n">
        <x:v>2</x:v>
      </x:c>
      <x:c r="G360" s="60" t="n">
        <x:v>17</x:v>
      </x:c>
      <x:c r="H360" s="60" t="n">
        <x:v>4</x:v>
      </x:c>
      <x:c r="I360" s="60" t="n">
        <x:v>4</x:v>
      </x:c>
      <x:c r="J360" s="60" t="n">
        <x:f>'Unstandardized Coefficients'!$B$4+'Unstandardized Coefficients'!$B$5*B360+'Unstandardized Coefficients'!$B$6*C360+'Unstandardized Coefficients'!$B$7*D360+'Unstandardized Coefficients'!$B$8*E360+'Unstandardized Coefficients'!$B$9*F360+'Unstandardized Coefficients'!$B$10*G360+'Unstandardized Coefficients'!$B$11*H360+'Unstandardized Coefficients'!$B$12*I360</x:f>
        <x:v>16.24281916615569</x:v>
      </x:c>
      <x:c r="K360" s="60" t="n">
        <x:f>A360-J360</x:f>
        <x:v>0.7571808338443091</x:v>
      </x:c>
      <x:c r="L360" s="58" t="n">
        <x:f>K360^2</x:f>
        <x:v>0.5733228151411632</x:v>
      </x:c>
    </x:row>
    <x:row r="361">
      <x:c r="A361" s="113" t="n">
        <x:v>17</x:v>
      </x:c>
      <x:c r="B361" s="60" t="n">
        <x:v>14</x:v>
      </x:c>
      <x:c r="C361" s="60" t="n">
        <x:v>15</x:v>
      </x:c>
      <x:c r="D361" s="60" t="n">
        <x:v>3</x:v>
      </x:c>
      <x:c r="E361" s="60" t="n">
        <x:v>0</x:v>
      </x:c>
      <x:c r="F361" s="60" t="n">
        <x:v>2</x:v>
      </x:c>
      <x:c r="G361" s="60" t="n">
        <x:v>18</x:v>
      </x:c>
      <x:c r="H361" s="60" t="n">
        <x:v>4</x:v>
      </x:c>
      <x:c r="I361" s="60" t="n">
        <x:v>3</x:v>
      </x:c>
      <x:c r="J361" s="60" t="n">
        <x:f>'Unstandardized Coefficients'!$B$4+'Unstandardized Coefficients'!$B$5*B361+'Unstandardized Coefficients'!$B$6*C361+'Unstandardized Coefficients'!$B$7*D361+'Unstandardized Coefficients'!$B$8*E361+'Unstandardized Coefficients'!$B$9*F361+'Unstandardized Coefficients'!$B$10*G361+'Unstandardized Coefficients'!$B$11*H361+'Unstandardized Coefficients'!$B$12*I361</x:f>
        <x:v>15.408538874459575</x:v>
      </x:c>
      <x:c r="K361" s="60" t="n">
        <x:f>A361-J361</x:f>
        <x:v>1.591461125540425</x:v>
      </x:c>
      <x:c r="L361" s="58" t="n">
        <x:f>K361^2</x:f>
        <x:v>2.5327485141063963</x:v>
      </x:c>
    </x:row>
    <x:row r="362">
      <x:c r="A362" s="113" t="n">
        <x:v>15</x:v>
      </x:c>
      <x:c r="B362" s="60" t="n">
        <x:v>12</x:v>
      </x:c>
      <x:c r="C362" s="60" t="n">
        <x:v>12</x:v>
      </x:c>
      <x:c r="D362" s="60" t="n">
        <x:v>1</x:v>
      </x:c>
      <x:c r="E362" s="60" t="n">
        <x:v>0</x:v>
      </x:c>
      <x:c r="F362" s="60" t="n">
        <x:v>8</x:v>
      </x:c>
      <x:c r="G362" s="60" t="n">
        <x:v>18</x:v>
      </x:c>
      <x:c r="H362" s="60" t="n">
        <x:v>4</x:v>
      </x:c>
      <x:c r="I362" s="60" t="n">
        <x:v>3</x:v>
      </x:c>
      <x:c r="J362" s="60" t="n">
        <x:f>'Unstandardized Coefficients'!$B$4+'Unstandardized Coefficients'!$B$5*B362+'Unstandardized Coefficients'!$B$6*C362+'Unstandardized Coefficients'!$B$7*D362+'Unstandardized Coefficients'!$B$8*E362+'Unstandardized Coefficients'!$B$9*F362+'Unstandardized Coefficients'!$B$10*G362+'Unstandardized Coefficients'!$B$11*H362+'Unstandardized Coefficients'!$B$12*I362</x:f>
        <x:v>12.41063199589999</x:v>
      </x:c>
      <x:c r="K362" s="60" t="n">
        <x:f>A362-J362</x:f>
        <x:v>2.5893680041000096</x:v>
      </x:c>
      <x:c r="L362" s="58" t="n">
        <x:f>K362^2</x:f>
        <x:v>6.704826660656867</x:v>
      </x:c>
    </x:row>
    <x:row r="363">
      <x:c r="A363" s="113" t="n">
        <x:v>17</x:v>
      </x:c>
      <x:c r="B363" s="60" t="n">
        <x:v>15</x:v>
      </x:c>
      <x:c r="C363" s="60" t="n">
        <x:v>15</x:v>
      </x:c>
      <x:c r="D363" s="60" t="n">
        <x:v>3</x:v>
      </x:c>
      <x:c r="E363" s="60" t="n">
        <x:v>0</x:v>
      </x:c>
      <x:c r="F363" s="60" t="n">
        <x:v>2</x:v>
      </x:c>
      <x:c r="G363" s="60" t="n">
        <x:v>17</x:v>
      </x:c>
      <x:c r="H363" s="60" t="n">
        <x:v>3</x:v>
      </x:c>
      <x:c r="I363" s="60" t="n">
        <x:v>4</x:v>
      </x:c>
      <x:c r="J363" s="60" t="n">
        <x:f>'Unstandardized Coefficients'!$B$4+'Unstandardized Coefficients'!$B$5*B363+'Unstandardized Coefficients'!$B$6*C363+'Unstandardized Coefficients'!$B$7*D363+'Unstandardized Coefficients'!$B$8*E363+'Unstandardized Coefficients'!$B$9*F363+'Unstandardized Coefficients'!$B$10*G363+'Unstandardized Coefficients'!$B$11*H363+'Unstandardized Coefficients'!$B$12*I363</x:f>
        <x:v>15.596226543176142</x:v>
      </x:c>
      <x:c r="K363" s="60" t="n">
        <x:f>A363-J363</x:f>
        <x:v>1.403773456823858</x:v>
      </x:c>
      <x:c r="L363" s="58" t="n">
        <x:f>K363^2</x:f>
        <x:v>1.970579918083204</x:v>
      </x:c>
    </x:row>
    <x:row r="364">
      <x:c r="A364" s="113" t="n">
        <x:v>14</x:v>
      </x:c>
      <x:c r="B364" s="60" t="n">
        <x:v>11</x:v>
      </x:c>
      <x:c r="C364" s="60" t="n">
        <x:v>12</x:v>
      </x:c>
      <x:c r="D364" s="60" t="n">
        <x:v>2</x:v>
      </x:c>
      <x:c r="E364" s="60" t="n">
        <x:v>0</x:v>
      </x:c>
      <x:c r="F364" s="60" t="n">
        <x:v>8</x:v>
      </x:c>
      <x:c r="G364" s="60" t="n">
        <x:v>18</x:v>
      </x:c>
      <x:c r="H364" s="60" t="n">
        <x:v>3</x:v>
      </x:c>
      <x:c r="I364" s="60" t="n">
        <x:v>3</x:v>
      </x:c>
      <x:c r="J364" s="60" t="n">
        <x:f>'Unstandardized Coefficients'!$B$4+'Unstandardized Coefficients'!$B$5*B364+'Unstandardized Coefficients'!$B$6*C364+'Unstandardized Coefficients'!$B$7*D364+'Unstandardized Coefficients'!$B$8*E364+'Unstandardized Coefficients'!$B$9*F364+'Unstandardized Coefficients'!$B$10*G364+'Unstandardized Coefficients'!$B$11*H364+'Unstandardized Coefficients'!$B$12*I364</x:f>
        <x:v>12.408818284421239</x:v>
      </x:c>
      <x:c r="K364" s="60" t="n">
        <x:f>A364-J364</x:f>
        <x:v>1.5911817155787613</x:v>
      </x:c>
      <x:c r="L364" s="58" t="n">
        <x:f>K364^2</x:f>
        <x:v>2.53185925199217</x:v>
      </x:c>
    </x:row>
    <x:row r="365">
      <x:c r="A365" s="113" t="n">
        <x:v>10</x:v>
      </x:c>
      <x:c r="B365" s="60" t="n">
        <x:v>11</x:v>
      </x:c>
      <x:c r="C365" s="60" t="n">
        <x:v>10</x:v>
      </x:c>
      <x:c r="D365" s="60" t="n">
        <x:v>2</x:v>
      </x:c>
      <x:c r="E365" s="60" t="n">
        <x:v>0</x:v>
      </x:c>
      <x:c r="F365" s="60" t="n">
        <x:v>9</x:v>
      </x:c>
      <x:c r="G365" s="60" t="n">
        <x:v>19</x:v>
      </x:c>
      <x:c r="H365" s="60" t="n">
        <x:v>4</x:v>
      </x:c>
      <x:c r="I365" s="60" t="n">
        <x:v>2</x:v>
      </x:c>
      <x:c r="J365" s="60" t="n">
        <x:f>'Unstandardized Coefficients'!$B$4+'Unstandardized Coefficients'!$B$5*B365+'Unstandardized Coefficients'!$B$6*C365+'Unstandardized Coefficients'!$B$7*D365+'Unstandardized Coefficients'!$B$8*E365+'Unstandardized Coefficients'!$B$9*F365+'Unstandardized Coefficients'!$B$10*G365+'Unstandardized Coefficients'!$B$11*H365+'Unstandardized Coefficients'!$B$12*I365</x:f>
        <x:v>10.617674557229385</x:v>
      </x:c>
      <x:c r="K365" s="60" t="n">
        <x:f>A365-J365</x:f>
        <x:v>-0.6176745572293854</x:v>
      </x:c>
      <x:c r="L365" s="58" t="n">
        <x:f>K365^2</x:f>
        <x:v>0.38152185864851723</x:v>
      </x:c>
    </x:row>
    <x:row r="366">
      <x:c r="A366" s="113" t="n">
        <x:v>13</x:v>
      </x:c>
      <x:c r="B366" s="60" t="n">
        <x:v>12</x:v>
      </x:c>
      <x:c r="C366" s="60" t="n">
        <x:v>11</x:v>
      </x:c>
      <x:c r="D366" s="60" t="n">
        <x:v>2</x:v>
      </x:c>
      <x:c r="E366" s="60" t="n">
        <x:v>0</x:v>
      </x:c>
      <x:c r="F366" s="60" t="n">
        <x:v>0</x:v>
      </x:c>
      <x:c r="G366" s="60" t="n">
        <x:v>18</x:v>
      </x:c>
      <x:c r="H366" s="60" t="n">
        <x:v>4</x:v>
      </x:c>
      <x:c r="I366" s="60" t="n">
        <x:v>4</x:v>
      </x:c>
      <x:c r="J366" s="60" t="n">
        <x:f>'Unstandardized Coefficients'!$B$4+'Unstandardized Coefficients'!$B$5*B366+'Unstandardized Coefficients'!$B$6*C366+'Unstandardized Coefficients'!$B$7*D366+'Unstandardized Coefficients'!$B$8*E366+'Unstandardized Coefficients'!$B$9*F366+'Unstandardized Coefficients'!$B$10*G366+'Unstandardized Coefficients'!$B$11*H366+'Unstandardized Coefficients'!$B$12*I366</x:f>
        <x:v>11.462385528189744</x:v>
      </x:c>
      <x:c r="K366" s="60" t="n">
        <x:f>A366-J366</x:f>
        <x:v>1.5376144718102562</x:v>
      </x:c>
      <x:c r="L366" s="58" t="n">
        <x:f>K366^2</x:f>
        <x:v>2.364258263920333</x:v>
      </x:c>
    </x:row>
    <x:row r="367">
      <x:c r="A367" s="113" t="n">
        <x:v>14</x:v>
      </x:c>
      <x:c r="B367" s="60" t="n">
        <x:v>11</x:v>
      </x:c>
      <x:c r="C367" s="60" t="n">
        <x:v>12</x:v>
      </x:c>
      <x:c r="D367" s="60" t="n">
        <x:v>1</x:v>
      </x:c>
      <x:c r="E367" s="60" t="n">
        <x:v>0</x:v>
      </x:c>
      <x:c r="F367" s="60" t="n">
        <x:v>4</x:v>
      </x:c>
      <x:c r="G367" s="60" t="n">
        <x:v>18</x:v>
      </x:c>
      <x:c r="H367" s="60" t="n">
        <x:v>3</x:v>
      </x:c>
      <x:c r="I367" s="60" t="n">
        <x:v>4</x:v>
      </x:c>
      <x:c r="J367" s="60" t="n">
        <x:f>'Unstandardized Coefficients'!$B$4+'Unstandardized Coefficients'!$B$5*B367+'Unstandardized Coefficients'!$B$6*C367+'Unstandardized Coefficients'!$B$7*D367+'Unstandardized Coefficients'!$B$8*E367+'Unstandardized Coefficients'!$B$9*F367+'Unstandardized Coefficients'!$B$10*G367+'Unstandardized Coefficients'!$B$11*H367+'Unstandardized Coefficients'!$B$12*I367</x:f>
        <x:v>12.243163708146165</x:v>
      </x:c>
      <x:c r="K367" s="60" t="n">
        <x:f>A367-J367</x:f>
        <x:v>1.7568362918538352</x:v>
      </x:c>
      <x:c r="L367" s="58" t="n">
        <x:f>K367^2</x:f>
        <x:v>3.0864737563747338</x:v>
      </x:c>
    </x:row>
    <x:row r="368">
      <x:c r="A368" s="113" t="n">
        <x:v>17</x:v>
      </x:c>
      <x:c r="B368" s="60" t="n">
        <x:v>14</x:v>
      </x:c>
      <x:c r="C368" s="60" t="n">
        <x:v>15</x:v>
      </x:c>
      <x:c r="D368" s="60" t="n">
        <x:v>1</x:v>
      </x:c>
      <x:c r="E368" s="60" t="n">
        <x:v>0</x:v>
      </x:c>
      <x:c r="F368" s="60" t="n">
        <x:v>2</x:v>
      </x:c>
      <x:c r="G368" s="60" t="n">
        <x:v>17</x:v>
      </x:c>
      <x:c r="H368" s="60" t="n">
        <x:v>4</x:v>
      </x:c>
      <x:c r="I368" s="60" t="n">
        <x:v>4</x:v>
      </x:c>
      <x:c r="J368" s="60" t="n">
        <x:f>'Unstandardized Coefficients'!$B$4+'Unstandardized Coefficients'!$B$5*B368+'Unstandardized Coefficients'!$B$6*C368+'Unstandardized Coefficients'!$B$7*D368+'Unstandardized Coefficients'!$B$8*E368+'Unstandardized Coefficients'!$B$9*F368+'Unstandardized Coefficients'!$B$10*G368+'Unstandardized Coefficients'!$B$11*H368+'Unstandardized Coefficients'!$B$12*I368</x:f>
        <x:v>15.214615127343667</x:v>
      </x:c>
      <x:c r="K368" s="60" t="n">
        <x:f>A368-J368</x:f>
        <x:v>1.7853848726563335</x:v>
      </x:c>
      <x:c r="L368" s="58" t="n">
        <x:f>K368^2</x:f>
        <x:v>3.1875991435100723</x:v>
      </x:c>
    </x:row>
    <x:row r="369">
      <x:c r="A369" s="113" t="n">
        <x:v>17</x:v>
      </x:c>
      <x:c r="B369" s="60" t="n">
        <x:v>15</x:v>
      </x:c>
      <x:c r="C369" s="60" t="n">
        <x:v>14</x:v>
      </x:c>
      <x:c r="D369" s="60" t="n">
        <x:v>2</x:v>
      </x:c>
      <x:c r="E369" s="60" t="n">
        <x:v>0</x:v>
      </x:c>
      <x:c r="F369" s="60" t="n">
        <x:v>14</x:v>
      </x:c>
      <x:c r="G369" s="60" t="n">
        <x:v>17</x:v>
      </x:c>
      <x:c r="H369" s="60" t="n">
        <x:v>4</x:v>
      </x:c>
      <x:c r="I369" s="60" t="n">
        <x:v>3</x:v>
      </x:c>
      <x:c r="J369" s="60" t="n">
        <x:f>'Unstandardized Coefficients'!$B$4+'Unstandardized Coefficients'!$B$5*B369+'Unstandardized Coefficients'!$B$6*C369+'Unstandardized Coefficients'!$B$7*D369+'Unstandardized Coefficients'!$B$8*E369+'Unstandardized Coefficients'!$B$9*F369+'Unstandardized Coefficients'!$B$10*G369+'Unstandardized Coefficients'!$B$11*H369+'Unstandardized Coefficients'!$B$12*I369</x:f>
        <x:v>14.820955226253734</x:v>
      </x:c>
      <x:c r="K369" s="60" t="n">
        <x:f>A369-J369</x:f>
        <x:v>2.1790447737462664</x:v>
      </x:c>
      <x:c r="L369" s="58" t="n">
        <x:f>K369^2</x:f>
        <x:v>4.748236125990918</x:v>
      </x:c>
    </x:row>
    <x:row r="370">
      <x:c r="A370" s="113" t="n">
        <x:v>13</x:v>
      </x:c>
      <x:c r="B370" s="60" t="n">
        <x:v>12</x:v>
      </x:c>
      <x:c r="C370" s="60" t="n">
        <x:v>12</x:v>
      </x:c>
      <x:c r="D370" s="60" t="n">
        <x:v>2</x:v>
      </x:c>
      <x:c r="E370" s="60" t="n">
        <x:v>0</x:v>
      </x:c>
      <x:c r="F370" s="60" t="n">
        <x:v>0</x:v>
      </x:c>
      <x:c r="G370" s="60" t="n">
        <x:v>17</x:v>
      </x:c>
      <x:c r="H370" s="60" t="n">
        <x:v>3</x:v>
      </x:c>
      <x:c r="I370" s="60" t="n">
        <x:v>3</x:v>
      </x:c>
      <x:c r="J370" s="60" t="n">
        <x:f>'Unstandardized Coefficients'!$B$4+'Unstandardized Coefficients'!$B$5*B370+'Unstandardized Coefficients'!$B$6*C370+'Unstandardized Coefficients'!$B$7*D370+'Unstandardized Coefficients'!$B$8*E370+'Unstandardized Coefficients'!$B$9*F370+'Unstandardized Coefficients'!$B$10*G370+'Unstandardized Coefficients'!$B$11*H370+'Unstandardized Coefficients'!$B$12*I370</x:f>
        <x:v>12.347433225243204</x:v>
      </x:c>
      <x:c r="K370" s="60" t="n">
        <x:f>A370-J370</x:f>
        <x:v>0.6525667747567958</x:v>
      </x:c>
      <x:c r="L370" s="58" t="n">
        <x:f>K370^2</x:f>
        <x:v>0.4258433955164867</x:v>
      </x:c>
    </x:row>
    <x:row r="371">
      <x:c r="A371" s="113" t="n">
        <x:v>14</x:v>
      </x:c>
      <x:c r="B371" s="60" t="n">
        <x:v>11</x:v>
      </x:c>
      <x:c r="C371" s="60" t="n">
        <x:v>12</x:v>
      </x:c>
      <x:c r="D371" s="60" t="n">
        <x:v>2</x:v>
      </x:c>
      <x:c r="E371" s="60" t="n">
        <x:v>0</x:v>
      </x:c>
      <x:c r="F371" s="60" t="n">
        <x:v>2</x:v>
      </x:c>
      <x:c r="G371" s="60" t="n">
        <x:v>17</x:v>
      </x:c>
      <x:c r="H371" s="60" t="n">
        <x:v>2</x:v>
      </x:c>
      <x:c r="I371" s="60" t="n">
        <x:v>1</x:v>
      </x:c>
      <x:c r="J371" s="60" t="n">
        <x:f>'Unstandardized Coefficients'!$B$4+'Unstandardized Coefficients'!$B$5*B371+'Unstandardized Coefficients'!$B$6*C371+'Unstandardized Coefficients'!$B$7*D371+'Unstandardized Coefficients'!$B$8*E371+'Unstandardized Coefficients'!$B$9*F371+'Unstandardized Coefficients'!$B$10*G371+'Unstandardized Coefficients'!$B$11*H371+'Unstandardized Coefficients'!$B$12*I371</x:f>
        <x:v>12.250461087753518</x:v>
      </x:c>
      <x:c r="K371" s="60" t="n">
        <x:f>A371-J371</x:f>
        <x:v>1.7495389122464822</x:v>
      </x:c>
      <x:c r="L371" s="58" t="n">
        <x:f>K371^2</x:f>
        <x:v>3.060886405464604</x:v>
      </x:c>
    </x:row>
    <x:row r="372">
      <x:c r="A372" s="113" t="n">
        <x:v>11</x:v>
      </x:c>
      <x:c r="B372" s="60" t="n">
        <x:v>8</x:v>
      </x:c>
      <x:c r="C372" s="60" t="n">
        <x:v>9</x:v>
      </x:c>
      <x:c r="D372" s="60" t="n">
        <x:v>1</x:v>
      </x:c>
      <x:c r="E372" s="60" t="n">
        <x:v>0</x:v>
      </x:c>
      <x:c r="F372" s="60" t="n">
        <x:v>2</x:v>
      </x:c>
      <x:c r="G372" s="60" t="n">
        <x:v>18</x:v>
      </x:c>
      <x:c r="H372" s="60" t="n">
        <x:v>4</x:v>
      </x:c>
      <x:c r="I372" s="60" t="n">
        <x:v>4</x:v>
      </x:c>
      <x:c r="J372" s="60" t="n">
        <x:f>'Unstandardized Coefficients'!$B$4+'Unstandardized Coefficients'!$B$5*B372+'Unstandardized Coefficients'!$B$6*C372+'Unstandardized Coefficients'!$B$7*D372+'Unstandardized Coefficients'!$B$8*E372+'Unstandardized Coefficients'!$B$9*F372+'Unstandardized Coefficients'!$B$10*G372+'Unstandardized Coefficients'!$B$11*H372+'Unstandardized Coefficients'!$B$12*I372</x:f>
        <x:v>9.068076381985708</x:v>
      </x:c>
      <x:c r="K372" s="60" t="n">
        <x:f>A372-J372</x:f>
        <x:v>1.9319236180142916</x:v>
      </x:c>
      <x:c r="L372" s="58" t="n">
        <x:f>K372^2</x:f>
        <x:v>3.7323288658414304</x:v>
      </x:c>
    </x:row>
    <x:row r="373">
      <x:c r="A373" s="113" t="n">
        <x:v>11</x:v>
      </x:c>
      <x:c r="B373" s="60" t="n">
        <x:v>10</x:v>
      </x:c>
      <x:c r="C373" s="60" t="n">
        <x:v>10</x:v>
      </x:c>
      <x:c r="D373" s="60" t="n">
        <x:v>3</x:v>
      </x:c>
      <x:c r="E373" s="60" t="n">
        <x:v>0</x:v>
      </x:c>
      <x:c r="F373" s="60" t="n">
        <x:v>12</x:v>
      </x:c>
      <x:c r="G373" s="60" t="n">
        <x:v>19</x:v>
      </x:c>
      <x:c r="H373" s="60" t="n">
        <x:v>1</x:v>
      </x:c>
      <x:c r="I373" s="60" t="n">
        <x:v>1</x:v>
      </x:c>
      <x:c r="J373" s="60" t="n">
        <x:f>'Unstandardized Coefficients'!$B$4+'Unstandardized Coefficients'!$B$5*B373+'Unstandardized Coefficients'!$B$6*C373+'Unstandardized Coefficients'!$B$7*D373+'Unstandardized Coefficients'!$B$8*E373+'Unstandardized Coefficients'!$B$9*F373+'Unstandardized Coefficients'!$B$10*G373+'Unstandardized Coefficients'!$B$11*H373+'Unstandardized Coefficients'!$B$12*I373</x:f>
        <x:v>10.752023893857292</x:v>
      </x:c>
      <x:c r="K373" s="60" t="n">
        <x:f>A373-J373</x:f>
        <x:v>0.24797610614270837</x:v>
      </x:c>
      <x:c r="L373" s="58" t="n">
        <x:f>K373^2</x:f>
        <x:v>0.06149214921769977</x:v>
      </x:c>
    </x:row>
    <x:row r="374">
      <x:c r="A374" s="113" t="n">
        <x:v>9</x:v>
      </x:c>
      <x:c r="B374" s="60" t="n">
        <x:v>8</x:v>
      </x:c>
      <x:c r="C374" s="60" t="n">
        <x:v>8</x:v>
      </x:c>
      <x:c r="D374" s="60" t="n">
        <x:v>2</x:v>
      </x:c>
      <x:c r="E374" s="60" t="n">
        <x:v>2</x:v>
      </x:c>
      <x:c r="F374" s="60" t="n">
        <x:v>2</x:v>
      </x:c>
      <x:c r="G374" s="60" t="n">
        <x:v>19</x:v>
      </x:c>
      <x:c r="H374" s="60" t="n">
        <x:v>1</x:v>
      </x:c>
      <x:c r="I374" s="60" t="n">
        <x:v>1</x:v>
      </x:c>
      <x:c r="J374" s="60" t="n">
        <x:f>'Unstandardized Coefficients'!$B$4+'Unstandardized Coefficients'!$B$5*B374+'Unstandardized Coefficients'!$B$6*C374+'Unstandardized Coefficients'!$B$7*D374+'Unstandardized Coefficients'!$B$8*E374+'Unstandardized Coefficients'!$B$9*F374+'Unstandardized Coefficients'!$B$10*G374+'Unstandardized Coefficients'!$B$11*H374+'Unstandardized Coefficients'!$B$12*I374</x:f>
        <x:v>7.900641316424348</x:v>
      </x:c>
      <x:c r="K374" s="60" t="n">
        <x:f>A374-J374</x:f>
        <x:v>1.0993586835756517</x:v>
      </x:c>
      <x:c r="L374" s="58" t="n">
        <x:f>K374^2</x:f>
        <x:v>1.2085895151531898</x:v>
      </x:c>
    </x:row>
    <x:row r="375">
      <x:c r="A375" s="113" t="n">
        <x:v>10</x:v>
      </x:c>
      <x:c r="B375" s="60" t="n">
        <x:v>10</x:v>
      </x:c>
      <x:c r="C375" s="60" t="n">
        <x:v>10</x:v>
      </x:c>
      <x:c r="D375" s="60" t="n">
        <x:v>1</x:v>
      </x:c>
      <x:c r="E375" s="60" t="n">
        <x:v>0</x:v>
      </x:c>
      <x:c r="F375" s="60" t="n">
        <x:v>2</x:v>
      </x:c>
      <x:c r="G375" s="60" t="n">
        <x:v>18</x:v>
      </x:c>
      <x:c r="H375" s="60" t="n">
        <x:v>2</x:v>
      </x:c>
      <x:c r="I375" s="60" t="n">
        <x:v>2</x:v>
      </x:c>
      <x:c r="J375" s="60" t="n">
        <x:f>'Unstandardized Coefficients'!$B$4+'Unstandardized Coefficients'!$B$5*B375+'Unstandardized Coefficients'!$B$6*C375+'Unstandardized Coefficients'!$B$7*D375+'Unstandardized Coefficients'!$B$8*E375+'Unstandardized Coefficients'!$B$9*F375+'Unstandardized Coefficients'!$B$10*G375+'Unstandardized Coefficients'!$B$11*H375+'Unstandardized Coefficients'!$B$12*I375</x:f>
        <x:v>10.285528702092074</x:v>
      </x:c>
      <x:c r="K375" s="60" t="n">
        <x:f>A375-J375</x:f>
        <x:v>-0.2855287020920745</x:v>
      </x:c>
      <x:c r="L375" s="58" t="n">
        <x:f>K375^2</x:f>
        <x:v>0.08152663971838461</x:v>
      </x:c>
    </x:row>
    <x:row r="376">
      <x:c r="A376" s="113" t="n">
        <x:v>13</x:v>
      </x:c>
      <x:c r="B376" s="60" t="n">
        <x:v>14</x:v>
      </x:c>
      <x:c r="C376" s="60" t="n">
        <x:v>13</x:v>
      </x:c>
      <x:c r="D376" s="60" t="n">
        <x:v>2</x:v>
      </x:c>
      <x:c r="E376" s="60" t="n">
        <x:v>0</x:v>
      </x:c>
      <x:c r="F376" s="60" t="n">
        <x:v>4</x:v>
      </x:c>
      <x:c r="G376" s="60" t="n">
        <x:v>17</x:v>
      </x:c>
      <x:c r="H376" s="60" t="n">
        <x:v>2</x:v>
      </x:c>
      <x:c r="I376" s="60" t="n">
        <x:v>2</x:v>
      </x:c>
      <x:c r="J376" s="60" t="n">
        <x:f>'Unstandardized Coefficients'!$B$4+'Unstandardized Coefficients'!$B$5*B376+'Unstandardized Coefficients'!$B$6*C376+'Unstandardized Coefficients'!$B$7*D376+'Unstandardized Coefficients'!$B$8*E376+'Unstandardized Coefficients'!$B$9*F376+'Unstandardized Coefficients'!$B$10*G376+'Unstandardized Coefficients'!$B$11*H376+'Unstandardized Coefficients'!$B$12*I376</x:f>
        <x:v>13.633007853795378</x:v>
      </x:c>
      <x:c r="K376" s="60" t="n">
        <x:f>A376-J376</x:f>
        <x:v>-0.6330078537953785</x:v>
      </x:c>
      <x:c r="L376" s="58" t="n">
        <x:f>K376^2</x:f>
        <x:v>0.4006989429666313</x:v>
      </x:c>
    </x:row>
    <x:row r="377">
      <x:c r="A377" s="113" t="n">
        <x:v>10</x:v>
      </x:c>
      <x:c r="B377" s="60" t="n">
        <x:v>11</x:v>
      </x:c>
      <x:c r="C377" s="60" t="n">
        <x:v>11</x:v>
      </x:c>
      <x:c r="D377" s="60" t="n">
        <x:v>3</x:v>
      </x:c>
      <x:c r="E377" s="60" t="n">
        <x:v>0</x:v>
      </x:c>
      <x:c r="F377" s="60" t="n">
        <x:v>0</x:v>
      </x:c>
      <x:c r="G377" s="60" t="n">
        <x:v>17</x:v>
      </x:c>
      <x:c r="H377" s="60" t="n">
        <x:v>2</x:v>
      </x:c>
      <x:c r="I377" s="60" t="n">
        <x:v>2</x:v>
      </x:c>
      <x:c r="J377" s="60" t="n">
        <x:f>'Unstandardized Coefficients'!$B$4+'Unstandardized Coefficients'!$B$5*B377+'Unstandardized Coefficients'!$B$6*C377+'Unstandardized Coefficients'!$B$7*D377+'Unstandardized Coefficients'!$B$8*E377+'Unstandardized Coefficients'!$B$9*F377+'Unstandardized Coefficients'!$B$10*G377+'Unstandardized Coefficients'!$B$11*H377+'Unstandardized Coefficients'!$B$12*I377</x:f>
        <x:v>11.438786796236963</x:v>
      </x:c>
      <x:c r="K377" s="60" t="n">
        <x:f>A377-J377</x:f>
        <x:v>-1.438786796236963</x:v>
      </x:c>
      <x:c r="L377" s="58" t="n">
        <x:f>K377^2</x:f>
        <x:v>2.070107445025824</x:v>
      </x:c>
    </x:row>
    <x:row r="378">
      <x:c r="A378" s="113" t="n">
        <x:v>17</x:v>
      </x:c>
      <x:c r="B378" s="60" t="n">
        <x:v>17</x:v>
      </x:c>
      <x:c r="C378" s="60" t="n">
        <x:v>18</x:v>
      </x:c>
      <x:c r="D378" s="60" t="n">
        <x:v>3</x:v>
      </x:c>
      <x:c r="E378" s="60" t="n">
        <x:v>0</x:v>
      </x:c>
      <x:c r="F378" s="60" t="n">
        <x:v>0</x:v>
      </x:c>
      <x:c r="G378" s="60" t="n">
        <x:v>17</x:v>
      </x:c>
      <x:c r="H378" s="60" t="n">
        <x:v>3</x:v>
      </x:c>
      <x:c r="I378" s="60" t="n">
        <x:v>1</x:v>
      </x:c>
      <x:c r="J378" s="60" t="n">
        <x:f>'Unstandardized Coefficients'!$B$4+'Unstandardized Coefficients'!$B$5*B378+'Unstandardized Coefficients'!$B$6*C378+'Unstandardized Coefficients'!$B$7*D378+'Unstandardized Coefficients'!$B$8*E378+'Unstandardized Coefficients'!$B$9*F378+'Unstandardized Coefficients'!$B$10*G378+'Unstandardized Coefficients'!$B$11*H378+'Unstandardized Coefficients'!$B$12*I378</x:f>
        <x:v>18.425841911690373</x:v>
      </x:c>
      <x:c r="K378" s="60" t="n">
        <x:f>A378-J378</x:f>
        <x:v>-1.425841911690373</x:v>
      </x:c>
      <x:c r="L378" s="58" t="n">
        <x:f>K378^2</x:f>
        <x:v>2.0330251571328577</x:v>
      </x:c>
    </x:row>
    <x:row r="379">
      <x:c r="A379" s="113" t="n">
        <x:v>15</x:v>
      </x:c>
      <x:c r="B379" s="60" t="n">
        <x:v>14</x:v>
      </x:c>
      <x:c r="C379" s="60" t="n">
        <x:v>14</x:v>
      </x:c>
      <x:c r="D379" s="60" t="n">
        <x:v>3</x:v>
      </x:c>
      <x:c r="E379" s="60" t="n">
        <x:v>0</x:v>
      </x:c>
      <x:c r="F379" s="60" t="n">
        <x:v>0</x:v>
      </x:c>
      <x:c r="G379" s="60" t="n">
        <x:v>17</x:v>
      </x:c>
      <x:c r="H379" s="60" t="n">
        <x:v>0</x:v>
      </x:c>
      <x:c r="I379" s="60" t="n">
        <x:v>2</x:v>
      </x:c>
      <x:c r="J379" s="60" t="n">
        <x:f>'Unstandardized Coefficients'!$B$4+'Unstandardized Coefficients'!$B$5*B379+'Unstandardized Coefficients'!$B$6*C379+'Unstandardized Coefficients'!$B$7*D379+'Unstandardized Coefficients'!$B$8*E379+'Unstandardized Coefficients'!$B$9*F379+'Unstandardized Coefficients'!$B$10*G379+'Unstandardized Coefficients'!$B$11*H379+'Unstandardized Coefficients'!$B$12*I379</x:f>
        <x:v>14.613301214659355</x:v>
      </x:c>
      <x:c r="K379" s="60" t="n">
        <x:f>A379-J379</x:f>
        <x:v>0.38669878534064495</x:v>
      </x:c>
      <x:c r="L379" s="58" t="n">
        <x:f>K379^2</x:f>
        <x:v>0.1495359505839302</x:v>
      </x:c>
    </x:row>
    <x:row r="380">
      <x:c r="A380" s="113" t="n">
        <x:v>14</x:v>
      </x:c>
      <x:c r="B380" s="60" t="n">
        <x:v>14</x:v>
      </x:c>
      <x:c r="C380" s="60" t="n">
        <x:v>14</x:v>
      </x:c>
      <x:c r="D380" s="60" t="n">
        <x:v>3</x:v>
      </x:c>
      <x:c r="E380" s="60" t="n">
        <x:v>0</x:v>
      </x:c>
      <x:c r="F380" s="60" t="n">
        <x:v>0</x:v>
      </x:c>
      <x:c r="G380" s="60" t="n">
        <x:v>18</x:v>
      </x:c>
      <x:c r="H380" s="60" t="n">
        <x:v>1</x:v>
      </x:c>
      <x:c r="I380" s="60" t="n">
        <x:v>1</x:v>
      </x:c>
      <x:c r="J380" s="60" t="n">
        <x:f>'Unstandardized Coefficients'!$B$4+'Unstandardized Coefficients'!$B$5*B380+'Unstandardized Coefficients'!$B$6*C380+'Unstandardized Coefficients'!$B$7*D380+'Unstandardized Coefficients'!$B$8*E380+'Unstandardized Coefficients'!$B$9*F380+'Unstandardized Coefficients'!$B$10*G380+'Unstandardized Coefficients'!$B$11*H380+'Unstandardized Coefficients'!$B$12*I380</x:f>
        <x:v>14.569010209203837</x:v>
      </x:c>
      <x:c r="K380" s="60" t="n">
        <x:f>A380-J380</x:f>
        <x:v>-0.5690102092038369</x:v>
      </x:c>
      <x:c r="L380" s="58" t="n">
        <x:f>K380^2</x:f>
        <x:v>0.32377261817819425</x:v>
      </x:c>
    </x:row>
    <x:row r="381">
      <x:c r="A381" s="113" t="n">
        <x:v>13</x:v>
      </x:c>
      <x:c r="B381" s="60" t="n">
        <x:v>13</x:v>
      </x:c>
      <x:c r="C381" s="60" t="n">
        <x:v>14</x:v>
      </x:c>
      <x:c r="D381" s="60" t="n">
        <x:v>3</x:v>
      </x:c>
      <x:c r="E381" s="60" t="n">
        <x:v>0</x:v>
      </x:c>
      <x:c r="F381" s="60" t="n">
        <x:v>0</x:v>
      </x:c>
      <x:c r="G381" s="60" t="n">
        <x:v>18</x:v>
      </x:c>
      <x:c r="H381" s="60" t="n">
        <x:v>4</x:v>
      </x:c>
      <x:c r="I381" s="60" t="n">
        <x:v>4</x:v>
      </x:c>
      <x:c r="J381" s="60" t="n">
        <x:f>'Unstandardized Coefficients'!$B$4+'Unstandardized Coefficients'!$B$5*B381+'Unstandardized Coefficients'!$B$6*C381+'Unstandardized Coefficients'!$B$7*D381+'Unstandardized Coefficients'!$B$8*E381+'Unstandardized Coefficients'!$B$9*F381+'Unstandardized Coefficients'!$B$10*G381+'Unstandardized Coefficients'!$B$11*H381+'Unstandardized Coefficients'!$B$12*I381</x:f>
        <x:v>14.356836118892842</x:v>
      </x:c>
      <x:c r="K381" s="60" t="n">
        <x:f>A381-J381</x:f>
        <x:v>-1.3568361188928417</x:v>
      </x:c>
      <x:c r="L381" s="58" t="n">
        <x:f>K381^2</x:f>
        <x:v>1.8410042535321898</x:v>
      </x:c>
    </x:row>
    <x:row r="382">
      <x:c r="A382" s="113" t="n">
        <x:v>17</x:v>
      </x:c>
      <x:c r="B382" s="60" t="n">
        <x:v>17</x:v>
      </x:c>
      <x:c r="C382" s="60" t="n">
        <x:v>18</x:v>
      </x:c>
      <x:c r="D382" s="60" t="n">
        <x:v>1</x:v>
      </x:c>
      <x:c r="E382" s="60" t="n">
        <x:v>0</x:v>
      </x:c>
      <x:c r="F382" s="60" t="n">
        <x:v>0</x:v>
      </x:c>
      <x:c r="G382" s="60" t="n">
        <x:v>17</x:v>
      </x:c>
      <x:c r="H382" s="60" t="n">
        <x:v>3</x:v>
      </x:c>
      <x:c r="I382" s="60" t="n">
        <x:v>3</x:v>
      </x:c>
      <x:c r="J382" s="60" t="n">
        <x:f>'Unstandardized Coefficients'!$B$4+'Unstandardized Coefficients'!$B$5*B382+'Unstandardized Coefficients'!$B$6*C382+'Unstandardized Coefficients'!$B$7*D382+'Unstandardized Coefficients'!$B$8*E382+'Unstandardized Coefficients'!$B$9*F382+'Unstandardized Coefficients'!$B$10*G382+'Unstandardized Coefficients'!$B$11*H382+'Unstandardized Coefficients'!$B$12*I382</x:f>
        <x:v>18.276628994065145</x:v>
      </x:c>
      <x:c r="K382" s="60" t="n">
        <x:f>A382-J382</x:f>
        <x:v>-1.2766289940651454</x:v>
      </x:c>
      <x:c r="L382" s="58" t="n">
        <x:f>K382^2</x:f>
        <x:v>1.629781588487785</x:v>
      </x:c>
    </x:row>
    <x:row r="383">
      <x:c r="A383" s="113" t="n">
        <x:v>10</x:v>
      </x:c>
      <x:c r="B383" s="60" t="n">
        <x:v>11</x:v>
      </x:c>
      <x:c r="C383" s="60" t="n">
        <x:v>10</x:v>
      </x:c>
      <x:c r="D383" s="60" t="n">
        <x:v>1</x:v>
      </x:c>
      <x:c r="E383" s="60" t="n">
        <x:v>0</x:v>
      </x:c>
      <x:c r="F383" s="60" t="n">
        <x:v>2</x:v>
      </x:c>
      <x:c r="G383" s="60" t="n">
        <x:v>17</x:v>
      </x:c>
      <x:c r="H383" s="60" t="n">
        <x:v>2</x:v>
      </x:c>
      <x:c r="I383" s="60" t="n">
        <x:v>2</x:v>
      </x:c>
      <x:c r="J383" s="60" t="n">
        <x:f>'Unstandardized Coefficients'!$B$4+'Unstandardized Coefficients'!$B$5*B383+'Unstandardized Coefficients'!$B$6*C383+'Unstandardized Coefficients'!$B$7*D383+'Unstandardized Coefficients'!$B$8*E383+'Unstandardized Coefficients'!$B$9*F383+'Unstandardized Coefficients'!$B$10*G383+'Unstandardized Coefficients'!$B$11*H383+'Unstandardized Coefficients'!$B$12*I383</x:f>
        <x:v>10.406239877838958</x:v>
      </x:c>
      <x:c r="K383" s="60" t="n">
        <x:f>A383-J383</x:f>
        <x:v>-0.4062398778389582</x:v>
      </x:c>
      <x:c r="L383" s="58" t="n">
        <x:f>K383^2</x:f>
        <x:v>0.1650308383466117</x:v>
      </x:c>
    </x:row>
    <x:row r="384">
      <x:c r="A384" s="113" t="n">
        <x:v>13</x:v>
      </x:c>
      <x:c r="B384" s="60" t="n">
        <x:v>13</x:v>
      </x:c>
      <x:c r="C384" s="60" t="n">
        <x:v>12</x:v>
      </x:c>
      <x:c r="D384" s="60" t="n">
        <x:v>3</x:v>
      </x:c>
      <x:c r="E384" s="60" t="n">
        <x:v>0</x:v>
      </x:c>
      <x:c r="F384" s="60" t="n">
        <x:v>0</x:v>
      </x:c>
      <x:c r="G384" s="60" t="n">
        <x:v>17</x:v>
      </x:c>
      <x:c r="H384" s="60" t="n">
        <x:v>4</x:v>
      </x:c>
      <x:c r="I384" s="60" t="n">
        <x:v>4</x:v>
      </x:c>
      <x:c r="J384" s="60" t="n">
        <x:f>'Unstandardized Coefficients'!$B$4+'Unstandardized Coefficients'!$B$5*B384+'Unstandardized Coefficients'!$B$6*C384+'Unstandardized Coefficients'!$B$7*D384+'Unstandardized Coefficients'!$B$8*E384+'Unstandardized Coefficients'!$B$9*F384+'Unstandardized Coefficients'!$B$10*G384+'Unstandardized Coefficients'!$B$11*H384+'Unstandardized Coefficients'!$B$12*I384</x:f>
        <x:v>12.564535880276733</x:v>
      </x:c>
      <x:c r="K384" s="60" t="n">
        <x:f>A384-J384</x:f>
        <x:v>0.4354641197232674</x:v>
      </x:c>
      <x:c r="L384" s="58" t="n">
        <x:f>K384^2</x:f>
        <x:v>0.18962899956636015</x:v>
      </x:c>
    </x:row>
    <x:row r="385">
      <x:c r="A385" s="113" t="n">
        <x:v>15</x:v>
      </x:c>
      <x:c r="B385" s="60" t="n">
        <x:v>15</x:v>
      </x:c>
      <x:c r="C385" s="60" t="n">
        <x:v>14</x:v>
      </x:c>
      <x:c r="D385" s="60" t="n">
        <x:v>3</x:v>
      </x:c>
      <x:c r="E385" s="60" t="n">
        <x:v>0</x:v>
      </x:c>
      <x:c r="F385" s="60" t="n">
        <x:v>4</x:v>
      </x:c>
      <x:c r="G385" s="60" t="n">
        <x:v>17</x:v>
      </x:c>
      <x:c r="H385" s="60" t="n">
        <x:v>4</x:v>
      </x:c>
      <x:c r="I385" s="60" t="n">
        <x:v>4</x:v>
      </x:c>
      <x:c r="J385" s="60" t="n">
        <x:f>'Unstandardized Coefficients'!$B$4+'Unstandardized Coefficients'!$B$5*B385+'Unstandardized Coefficients'!$B$6*C385+'Unstandardized Coefficients'!$B$7*D385+'Unstandardized Coefficients'!$B$8*E385+'Unstandardized Coefficients'!$B$9*F385+'Unstandardized Coefficients'!$B$10*G385+'Unstandardized Coefficients'!$B$11*H385+'Unstandardized Coefficients'!$B$12*I385</x:f>
        <x:v>14.711992075363233</x:v>
      </x:c>
      <x:c r="K385" s="60" t="n">
        <x:f>A385-J385</x:f>
        <x:v>0.2880079246367675</x:v>
      </x:c>
      <x:c r="L385" s="58" t="n">
        <x:f>K385^2</x:f>
        <x:v>0.08294856465357794</x:v>
      </x:c>
    </x:row>
    <x:row r="386">
      <x:c r="A386" s="113" t="n">
        <x:v>11</x:v>
      </x:c>
      <x:c r="B386" s="60" t="n">
        <x:v>11</x:v>
      </x:c>
      <x:c r="C386" s="60" t="n">
        <x:v>12</x:v>
      </x:c>
      <x:c r="D386" s="60" t="n">
        <x:v>1</x:v>
      </x:c>
      <x:c r="E386" s="60" t="n">
        <x:v>0</x:v>
      </x:c>
      <x:c r="F386" s="60" t="n">
        <x:v>2</x:v>
      </x:c>
      <x:c r="G386" s="60" t="n">
        <x:v>17</x:v>
      </x:c>
      <x:c r="H386" s="60" t="n">
        <x:v>3</x:v>
      </x:c>
      <x:c r="I386" s="60" t="n">
        <x:v>3</x:v>
      </x:c>
      <x:c r="J386" s="60" t="n">
        <x:f>'Unstandardized Coefficients'!$B$4+'Unstandardized Coefficients'!$B$5*B386+'Unstandardized Coefficients'!$B$6*C386+'Unstandardized Coefficients'!$B$7*D386+'Unstandardized Coefficients'!$B$8*E386+'Unstandardized Coefficients'!$B$9*F386+'Unstandardized Coefficients'!$B$10*G386+'Unstandardized Coefficients'!$B$11*H386+'Unstandardized Coefficients'!$B$12*I386</x:f>
        <x:v>12.152928819924258</x:v>
      </x:c>
      <x:c r="K386" s="60" t="n">
        <x:f>A386-J386</x:f>
        <x:v>-1.1529288199242576</x:v>
      </x:c>
      <x:c r="L386" s="58" t="n">
        <x:f>K386^2</x:f>
        <x:v>1.3292448638119412</x:v>
      </x:c>
    </x:row>
    <x:row r="387">
      <x:c r="A387" s="113" t="n">
        <x:v>12</x:v>
      </x:c>
      <x:c r="B387" s="60" t="n">
        <x:v>11</x:v>
      </x:c>
      <x:c r="C387" s="60" t="n">
        <x:v>11</x:v>
      </x:c>
      <x:c r="D387" s="60" t="n">
        <x:v>4</x:v>
      </x:c>
      <x:c r="E387" s="60" t="n">
        <x:v>0</x:v>
      </x:c>
      <x:c r="F387" s="60" t="n">
        <x:v>0</x:v>
      </x:c>
      <x:c r="G387" s="60" t="n">
        <x:v>18</x:v>
      </x:c>
      <x:c r="H387" s="60" t="n">
        <x:v>2</x:v>
      </x:c>
      <x:c r="I387" s="60" t="n">
        <x:v>2</x:v>
      </x:c>
      <x:c r="J387" s="60" t="n">
        <x:f>'Unstandardized Coefficients'!$B$4+'Unstandardized Coefficients'!$B$5*B387+'Unstandardized Coefficients'!$B$6*C387+'Unstandardized Coefficients'!$B$7*D387+'Unstandardized Coefficients'!$B$8*E387+'Unstandardized Coefficients'!$B$9*F387+'Unstandardized Coefficients'!$B$10*G387+'Unstandardized Coefficients'!$B$11*H387+'Unstandardized Coefficients'!$B$12*I387</x:f>
        <x:v>11.558104084540256</x:v>
      </x:c>
      <x:c r="K387" s="60" t="n">
        <x:f>A387-J387</x:f>
        <x:v>0.44189591545974416</x:v>
      </x:c>
      <x:c r="L387" s="58" t="n">
        <x:f>K387^2</x:f>
        <x:v>0.19527200010000537</x:v>
      </x:c>
    </x:row>
    <x:row r="388">
      <x:c r="A388" s="113" t="n">
        <x:v>10</x:v>
      </x:c>
      <x:c r="B388" s="60" t="n">
        <x:v>11</x:v>
      </x:c>
      <x:c r="C388" s="60" t="n">
        <x:v>10</x:v>
      </x:c>
      <x:c r="D388" s="60" t="n">
        <x:v>1</x:v>
      </x:c>
      <x:c r="E388" s="60" t="n">
        <x:v>0</x:v>
      </x:c>
      <x:c r="F388" s="60" t="n">
        <x:v>0</x:v>
      </x:c>
      <x:c r="G388" s="60" t="n">
        <x:v>19</x:v>
      </x:c>
      <x:c r="H388" s="60" t="n">
        <x:v>3</x:v>
      </x:c>
      <x:c r="I388" s="60" t="n">
        <x:v>2</x:v>
      </x:c>
      <x:c r="J388" s="60" t="n">
        <x:f>'Unstandardized Coefficients'!$B$4+'Unstandardized Coefficients'!$B$5*B388+'Unstandardized Coefficients'!$B$6*C388+'Unstandardized Coefficients'!$B$7*D388+'Unstandardized Coefficients'!$B$8*E388+'Unstandardized Coefficients'!$B$9*F388+'Unstandardized Coefficients'!$B$10*G388+'Unstandardized Coefficients'!$B$11*H388+'Unstandardized Coefficients'!$B$12*I388</x:f>
        <x:v>10.36113564314289</x:v>
      </x:c>
      <x:c r="K388" s="60" t="n">
        <x:f>A388-J388</x:f>
        <x:v>-0.36113564314288915</x:v>
      </x:c>
      <x:c r="L388" s="58" t="n">
        <x:f>K388^2</x:f>
        <x:v>0.13041895274822818</x:v>
      </x:c>
    </x:row>
    <x:row r="389">
      <x:c r="A389" s="113" t="n">
        <x:v>10</x:v>
      </x:c>
      <x:c r="B389" s="60" t="n">
        <x:v>10</x:v>
      </x:c>
      <x:c r="C389" s="60" t="n">
        <x:v>9</x:v>
      </x:c>
      <x:c r="D389" s="60" t="n">
        <x:v>2</x:v>
      </x:c>
      <x:c r="E389" s="60" t="n">
        <x:v>0</x:v>
      </x:c>
      <x:c r="F389" s="60" t="n">
        <x:v>2</x:v>
      </x:c>
      <x:c r="G389" s="60" t="n">
        <x:v>18</x:v>
      </x:c>
      <x:c r="H389" s="60" t="n">
        <x:v>2</x:v>
      </x:c>
      <x:c r="I389" s="60" t="n">
        <x:v>2</x:v>
      </x:c>
      <x:c r="J389" s="60" t="n">
        <x:f>'Unstandardized Coefficients'!$B$4+'Unstandardized Coefficients'!$B$5*B389+'Unstandardized Coefficients'!$B$6*C389+'Unstandardized Coefficients'!$B$7*D389+'Unstandardized Coefficients'!$B$8*E389+'Unstandardized Coefficients'!$B$9*F389+'Unstandardized Coefficients'!$B$10*G389+'Unstandardized Coefficients'!$B$11*H389+'Unstandardized Coefficients'!$B$12*I389</x:f>
        <x:v>9.49735312733023</x:v>
      </x:c>
      <x:c r="K389" s="60" t="n">
        <x:f>A389-J389</x:f>
        <x:v>0.5026468726697697</x:v>
      </x:c>
      <x:c r="L389" s="58" t="n">
        <x:f>K389^2</x:f>
        <x:v>0.2526538786046997</x:v>
      </x:c>
    </x:row>
    <x:row r="390">
      <x:c r="A390" s="113" t="n">
        <x:v>15</x:v>
      </x:c>
      <x:c r="B390" s="60" t="n">
        <x:v>15</x:v>
      </x:c>
      <x:c r="C390" s="60" t="n">
        <x:v>15</x:v>
      </x:c>
      <x:c r="D390" s="60" t="n">
        <x:v>3</x:v>
      </x:c>
      <x:c r="E390" s="60" t="n">
        <x:v>0</x:v>
      </x:c>
      <x:c r="F390" s="60" t="n">
        <x:v>0</x:v>
      </x:c>
      <x:c r="G390" s="60" t="n">
        <x:v>17</x:v>
      </x:c>
      <x:c r="H390" s="60" t="n">
        <x:v>2</x:v>
      </x:c>
      <x:c r="I390" s="60" t="n">
        <x:v>4</x:v>
      </x:c>
      <x:c r="J390" s="60" t="n">
        <x:f>'Unstandardized Coefficients'!$B$4+'Unstandardized Coefficients'!$B$5*B390+'Unstandardized Coefficients'!$B$6*C390+'Unstandardized Coefficients'!$B$7*D390+'Unstandardized Coefficients'!$B$8*E390+'Unstandardized Coefficients'!$B$9*F390+'Unstandardized Coefficients'!$B$10*G390+'Unstandardized Coefficients'!$B$11*H390+'Unstandardized Coefficients'!$B$12*I390</x:f>
        <x:v>15.595653635438076</x:v>
      </x:c>
      <x:c r="K390" s="60" t="n">
        <x:f>A390-J390</x:f>
        <x:v>-0.5956536354380759</x:v>
      </x:c>
      <x:c r="L390" s="58" t="n">
        <x:f>K390^2</x:f>
        <x:v>0.35480325341059626</x:v>
      </x:c>
    </x:row>
    <x:row r="391">
      <x:c r="A391" s="113" t="n">
        <x:v>15</x:v>
      </x:c>
      <x:c r="B391" s="60" t="n">
        <x:v>15</x:v>
      </x:c>
      <x:c r="C391" s="60" t="n">
        <x:v>14</x:v>
      </x:c>
      <x:c r="D391" s="60" t="n">
        <x:v>1</x:v>
      </x:c>
      <x:c r="E391" s="60" t="n">
        <x:v>0</x:v>
      </x:c>
      <x:c r="F391" s="60" t="n">
        <x:v>6</x:v>
      </x:c>
      <x:c r="G391" s="60" t="n">
        <x:v>18</x:v>
      </x:c>
      <x:c r="H391" s="60" t="n">
        <x:v>2</x:v>
      </x:c>
      <x:c r="I391" s="60" t="n">
        <x:v>2</x:v>
      </x:c>
      <x:c r="J391" s="60" t="n">
        <x:f>'Unstandardized Coefficients'!$B$4+'Unstandardized Coefficients'!$B$5*B391+'Unstandardized Coefficients'!$B$6*C391+'Unstandardized Coefficients'!$B$7*D391+'Unstandardized Coefficients'!$B$8*E391+'Unstandardized Coefficients'!$B$9*F391+'Unstandardized Coefficients'!$B$10*G391+'Unstandardized Coefficients'!$B$11*H391+'Unstandardized Coefficients'!$B$12*I391</x:f>
        <x:v>14.632789638063663</x:v>
      </x:c>
      <x:c r="K391" s="60" t="n">
        <x:f>A391-J391</x:f>
        <x:v>0.36721036193633694</x:v>
      </x:c>
      <x:c r="L391" s="58" t="n">
        <x:f>K391^2</x:f>
        <x:v>0.13484344991341557</x:v>
      </x:c>
    </x:row>
    <x:row r="392">
      <x:c r="A392" s="113" t="n">
        <x:v>12</x:v>
      </x:c>
      <x:c r="B392" s="60" t="n">
        <x:v>10</x:v>
      </x:c>
      <x:c r="C392" s="60" t="n">
        <x:v>11</x:v>
      </x:c>
      <x:c r="D392" s="60" t="n">
        <x:v>2</x:v>
      </x:c>
      <x:c r="E392" s="60" t="n">
        <x:v>0</x:v>
      </x:c>
      <x:c r="F392" s="60" t="n">
        <x:v>8</x:v>
      </x:c>
      <x:c r="G392" s="60" t="n">
        <x:v>18</x:v>
      </x:c>
      <x:c r="H392" s="60" t="n">
        <x:v>3</x:v>
      </x:c>
      <x:c r="I392" s="60" t="n">
        <x:v>3</x:v>
      </x:c>
      <x:c r="J392" s="60" t="n">
        <x:f>'Unstandardized Coefficients'!$B$4+'Unstandardized Coefficients'!$B$5*B392+'Unstandardized Coefficients'!$B$6*C392+'Unstandardized Coefficients'!$B$7*D392+'Unstandardized Coefficients'!$B$8*E392+'Unstandardized Coefficients'!$B$9*F392+'Unstandardized Coefficients'!$B$10*G392+'Unstandardized Coefficients'!$B$11*H392+'Unstandardized Coefficients'!$B$12*I392</x:f>
        <x:v>11.380614245609218</x:v>
      </x:c>
      <x:c r="K392" s="60" t="n">
        <x:f>A392-J392</x:f>
        <x:v>0.6193857543907821</x:v>
      </x:c>
      <x:c r="L392" s="58" t="n">
        <x:f>K392^2</x:f>
        <x:v>0.3836387127422383</x:v>
      </x:c>
    </x:row>
    <x:row r="393">
      <x:c r="A393" s="113" t="n">
        <x:v>12</x:v>
      </x:c>
      <x:c r="B393" s="60" t="n">
        <x:v>10</x:v>
      </x:c>
      <x:c r="C393" s="60" t="n">
        <x:v>9</x:v>
      </x:c>
      <x:c r="D393" s="60" t="n">
        <x:v>2</x:v>
      </x:c>
      <x:c r="E393" s="60" t="n">
        <x:v>0</x:v>
      </x:c>
      <x:c r="F393" s="60" t="n">
        <x:v>0</x:v>
      </x:c>
      <x:c r="G393" s="60" t="n">
        <x:v>18</x:v>
      </x:c>
      <x:c r="H393" s="60" t="n">
        <x:v>2</x:v>
      </x:c>
      <x:c r="I393" s="60" t="n">
        <x:v>2</x:v>
      </x:c>
      <x:c r="J393" s="60" t="n">
        <x:f>'Unstandardized Coefficients'!$B$4+'Unstandardized Coefficients'!$B$5*B393+'Unstandardized Coefficients'!$B$6*C393+'Unstandardized Coefficients'!$B$7*D393+'Unstandardized Coefficients'!$B$8*E393+'Unstandardized Coefficients'!$B$9*F393+'Unstandardized Coefficients'!$B$10*G393+'Unstandardized Coefficients'!$B$11*H393+'Unstandardized Coefficients'!$B$12*I393</x:f>
        <x:v>9.451829068599</x:v>
      </x:c>
      <x:c r="K393" s="60" t="n">
        <x:f>A393-J393</x:f>
        <x:v>2.5481709314009997</x:v>
      </x:c>
      <x:c r="L393" s="58" t="n">
        <x:f>K393^2</x:f>
        <x:v>6.493175095637039</x:v>
      </x:c>
    </x:row>
    <x:row r="394">
      <x:c r="A394" s="113" t="n">
        <x:v>14</x:v>
      </x:c>
      <x:c r="B394" s="60" t="n">
        <x:v>14</x:v>
      </x:c>
      <x:c r="C394" s="60" t="n">
        <x:v>13</x:v>
      </x:c>
      <x:c r="D394" s="60" t="n">
        <x:v>4</x:v>
      </x:c>
      <x:c r="E394" s="60" t="n">
        <x:v>0</x:v>
      </x:c>
      <x:c r="F394" s="60" t="n">
        <x:v>6</x:v>
      </x:c>
      <x:c r="G394" s="60" t="n">
        <x:v>18</x:v>
      </x:c>
      <x:c r="H394" s="60" t="n">
        <x:v>2</x:v>
      </x:c>
      <x:c r="I394" s="60" t="n">
        <x:v>2</x:v>
      </x:c>
      <x:c r="J394" s="60" t="n">
        <x:f>'Unstandardized Coefficients'!$B$4+'Unstandardized Coefficients'!$B$5*B394+'Unstandardized Coefficients'!$B$6*C394+'Unstandardized Coefficients'!$B$7*D394+'Unstandardized Coefficients'!$B$8*E394+'Unstandardized Coefficients'!$B$9*F394+'Unstandardized Coefficients'!$B$10*G394+'Unstandardized Coefficients'!$B$11*H394+'Unstandardized Coefficients'!$B$12*I394</x:f>
        <x:v>13.894481001619033</x:v>
      </x:c>
      <x:c r="K394" s="60" t="n">
        <x:f>A394-J394</x:f>
        <x:v>0.10551899838096723</x:v>
      </x:c>
      <x:c r="L394" s="58" t="n">
        <x:f>K394^2</x:f>
        <x:v>0.011134259019322565</x:v>
      </x:c>
    </x:row>
    <x:row r="395">
      <x:c r="A395" s="113" t="n">
        <x:v>14</x:v>
      </x:c>
      <x:c r="B395" s="60" t="n">
        <x:v>11</x:v>
      </x:c>
      <x:c r="C395" s="60" t="n">
        <x:v>13</x:v>
      </x:c>
      <x:c r="D395" s="60" t="n">
        <x:v>3</x:v>
      </x:c>
      <x:c r="E395" s="60" t="n">
        <x:v>0</x:v>
      </x:c>
      <x:c r="F395" s="60" t="n">
        <x:v>8</x:v>
      </x:c>
      <x:c r="G395" s="60" t="n">
        <x:v>17</x:v>
      </x:c>
      <x:c r="H395" s="60" t="n">
        <x:v>3</x:v>
      </x:c>
      <x:c r="I395" s="60" t="n">
        <x:v>4</x:v>
      </x:c>
      <x:c r="J395" s="60" t="n">
        <x:f>'Unstandardized Coefficients'!$B$4+'Unstandardized Coefficients'!$B$5*B395+'Unstandardized Coefficients'!$B$6*C395+'Unstandardized Coefficients'!$B$7*D395+'Unstandardized Coefficients'!$B$8*E395+'Unstandardized Coefficients'!$B$9*F395+'Unstandardized Coefficients'!$B$10*G395+'Unstandardized Coefficients'!$B$11*H395+'Unstandardized Coefficients'!$B$12*I395</x:f>
        <x:v>13.389597315223694</x:v>
      </x:c>
      <x:c r="K395" s="60" t="n">
        <x:f>A395-J395</x:f>
        <x:v>0.6104026847763055</x:v>
      </x:c>
      <x:c r="L395" s="58" t="n">
        <x:f>K395^2</x:f>
        <x:v>0.3725914375821218</x:v>
      </x:c>
    </x:row>
    <x:row r="396">
      <x:c r="A396" s="113" t="n">
        <x:v>15</x:v>
      </x:c>
      <x:c r="B396" s="60" t="n">
        <x:v>12</x:v>
      </x:c>
      <x:c r="C396" s="60" t="n">
        <x:v>13</x:v>
      </x:c>
      <x:c r="D396" s="60" t="n">
        <x:v>2</x:v>
      </x:c>
      <x:c r="E396" s="60" t="n">
        <x:v>0</x:v>
      </x:c>
      <x:c r="F396" s="60" t="n">
        <x:v>0</x:v>
      </x:c>
      <x:c r="G396" s="60" t="n">
        <x:v>17</x:v>
      </x:c>
      <x:c r="H396" s="60" t="n">
        <x:v>3</x:v>
      </x:c>
      <x:c r="I396" s="60" t="n">
        <x:v>2</x:v>
      </x:c>
      <x:c r="J396" s="60" t="n">
        <x:f>'Unstandardized Coefficients'!$B$4+'Unstandardized Coefficients'!$B$5*B396+'Unstandardized Coefficients'!$B$6*C396+'Unstandardized Coefficients'!$B$7*D396+'Unstandardized Coefficients'!$B$8*E396+'Unstandardized Coefficients'!$B$9*F396+'Unstandardized Coefficients'!$B$10*G396+'Unstandardized Coefficients'!$B$11*H396+'Unstandardized Coefficients'!$B$12*I396</x:f>
        <x:v>13.21021525881766</x:v>
      </x:c>
      <x:c r="K396" s="60" t="n">
        <x:f>A396-J396</x:f>
        <x:v>1.7897847411823395</x:v>
      </x:c>
      <x:c r="L396" s="58" t="n">
        <x:f>K396^2</x:f>
        <x:v>3.203329419769134</x:v>
      </x:c>
    </x:row>
    <x:row r="397">
      <x:c r="A397" s="113" t="n">
        <x:v>15</x:v>
      </x:c>
      <x:c r="B397" s="60" t="n">
        <x:v>14</x:v>
      </x:c>
      <x:c r="C397" s="60" t="n">
        <x:v>14</x:v>
      </x:c>
      <x:c r="D397" s="60" t="n">
        <x:v>4</x:v>
      </x:c>
      <x:c r="E397" s="60" t="n">
        <x:v>0</x:v>
      </x:c>
      <x:c r="F397" s="60" t="n">
        <x:v>4</x:v>
      </x:c>
      <x:c r="G397" s="60" t="n">
        <x:v>18</x:v>
      </x:c>
      <x:c r="H397" s="60" t="n">
        <x:v>3</x:v>
      </x:c>
      <x:c r="I397" s="60" t="n">
        <x:v>3</x:v>
      </x:c>
      <x:c r="J397" s="60" t="n">
        <x:f>'Unstandardized Coefficients'!$B$4+'Unstandardized Coefficients'!$B$5*B397+'Unstandardized Coefficients'!$B$6*C397+'Unstandardized Coefficients'!$B$7*D397+'Unstandardized Coefficients'!$B$8*E397+'Unstandardized Coefficients'!$B$9*F397+'Unstandardized Coefficients'!$B$10*G397+'Unstandardized Coefficients'!$B$11*H397+'Unstandardized Coefficients'!$B$12*I397</x:f>
        <x:v>14.710838509422128</x:v>
      </x:c>
      <x:c r="K397" s="60" t="n">
        <x:f>A397-J397</x:f>
        <x:v>0.28916149057787166</x:v>
      </x:c>
      <x:c r="L397" s="58" t="n">
        <x:f>K397^2</x:f>
        <x:v>0.08361436763321656</x:v>
      </x:c>
    </x:row>
    <x:row r="398">
      <x:c r="A398" s="113" t="n">
        <x:v>16</x:v>
      </x:c>
      <x:c r="B398" s="60" t="n">
        <x:v>14</x:v>
      </x:c>
      <x:c r="C398" s="60" t="n">
        <x:v>14</x:v>
      </x:c>
      <x:c r="D398" s="60" t="n">
        <x:v>2</x:v>
      </x:c>
      <x:c r="E398" s="60" t="n">
        <x:v>0</x:v>
      </x:c>
      <x:c r="F398" s="60" t="n">
        <x:v>0</x:v>
      </x:c>
      <x:c r="G398" s="60" t="n">
        <x:v>17</x:v>
      </x:c>
      <x:c r="H398" s="60" t="n">
        <x:v>3</x:v>
      </x:c>
      <x:c r="I398" s="60" t="n">
        <x:v>2</x:v>
      </x:c>
      <x:c r="J398" s="60" t="n">
        <x:f>'Unstandardized Coefficients'!$B$4+'Unstandardized Coefficients'!$B$5*B398+'Unstandardized Coefficients'!$B$6*C398+'Unstandardized Coefficients'!$B$7*D398+'Unstandardized Coefficients'!$B$8*E398+'Unstandardized Coefficients'!$B$9*F398+'Unstandardized Coefficients'!$B$10*G398+'Unstandardized Coefficients'!$B$11*H398+'Unstandardized Coefficients'!$B$12*I398</x:f>
        <x:v>14.38181596089073</x:v>
      </x:c>
      <x:c r="K398" s="60" t="n">
        <x:f>A398-J398</x:f>
        <x:v>1.61818403910927</x:v>
      </x:c>
      <x:c r="L398" s="58" t="n">
        <x:f>K398^2</x:f>
        <x:v>2.618519584427991</x:v>
      </x:c>
    </x:row>
    <x:row r="399">
      <x:c r="A399" s="113" t="n">
        <x:v>13</x:v>
      </x:c>
      <x:c r="B399" s="60" t="n">
        <x:v>12</x:v>
      </x:c>
      <x:c r="C399" s="60" t="n">
        <x:v>12</x:v>
      </x:c>
      <x:c r="D399" s="60" t="n">
        <x:v>2</x:v>
      </x:c>
      <x:c r="E399" s="60" t="n">
        <x:v>0</x:v>
      </x:c>
      <x:c r="F399" s="60" t="n">
        <x:v>0</x:v>
      </x:c>
      <x:c r="G399" s="60" t="n">
        <x:v>18</x:v>
      </x:c>
      <x:c r="H399" s="60" t="n">
        <x:v>4</x:v>
      </x:c>
      <x:c r="I399" s="60" t="n">
        <x:v>4</x:v>
      </x:c>
      <x:c r="J399" s="60" t="n">
        <x:f>'Unstandardized Coefficients'!$B$4+'Unstandardized Coefficients'!$B$5*B399+'Unstandardized Coefficients'!$B$6*C399+'Unstandardized Coefficients'!$B$7*D399+'Unstandardized Coefficients'!$B$8*E399+'Unstandardized Coefficients'!$B$9*F399+'Unstandardized Coefficients'!$B$10*G399+'Unstandardized Coefficients'!$B$11*H399+'Unstandardized Coefficients'!$B$12*I399</x:f>
        <x:v>12.347192903740718</x:v>
      </x:c>
      <x:c r="K399" s="60" t="n">
        <x:f>A399-J399</x:f>
        <x:v>0.6528070962592825</x:v>
      </x:c>
      <x:c r="L399" s="58" t="n">
        <x:f>K399^2</x:f>
        <x:v>0.42615710492647607</x:v>
      </x:c>
    </x:row>
    <x:row r="400">
      <x:c r="A400" s="113" t="n">
        <x:v>17</x:v>
      </x:c>
      <x:c r="B400" s="60" t="n">
        <x:v>16</x:v>
      </x:c>
      <x:c r="C400" s="60" t="n">
        <x:v>16</x:v>
      </x:c>
      <x:c r="D400" s="60" t="n">
        <x:v>2</x:v>
      </x:c>
      <x:c r="E400" s="60" t="n">
        <x:v>0</x:v>
      </x:c>
      <x:c r="F400" s="60" t="n">
        <x:v>6</x:v>
      </x:c>
      <x:c r="G400" s="60" t="n">
        <x:v>18</x:v>
      </x:c>
      <x:c r="H400" s="60" t="n">
        <x:v>3</x:v>
      </x:c>
      <x:c r="I400" s="60" t="n">
        <x:v>4</x:v>
      </x:c>
      <x:c r="J400" s="60" t="n">
        <x:f>'Unstandardized Coefficients'!$B$4+'Unstandardized Coefficients'!$B$5*B400+'Unstandardized Coefficients'!$B$6*C400+'Unstandardized Coefficients'!$B$7*D400+'Unstandardized Coefficients'!$B$8*E400+'Unstandardized Coefficients'!$B$9*F400+'Unstandardized Coefficients'!$B$10*G400+'Unstandardized Coefficients'!$B$11*H400+'Unstandardized Coefficients'!$B$12*I400</x:f>
        <x:v>16.641532386175655</x:v>
      </x:c>
      <x:c r="K400" s="60" t="n">
        <x:f>A400-J400</x:f>
        <x:v>0.3584676138243452</x:v>
      </x:c>
      <x:c r="L400" s="58" t="n">
        <x:f>K400^2</x:f>
        <x:v>0.1284990301609199</x:v>
      </x:c>
    </x:row>
    <x:row r="401">
      <x:c r="A401" s="113" t="n">
        <x:v>14</x:v>
      </x:c>
      <x:c r="B401" s="60" t="n">
        <x:v>10</x:v>
      </x:c>
      <x:c r="C401" s="60" t="n">
        <x:v>12</x:v>
      </x:c>
      <x:c r="D401" s="60" t="n">
        <x:v>2</x:v>
      </x:c>
      <x:c r="E401" s="60" t="n">
        <x:v>0</x:v>
      </x:c>
      <x:c r="F401" s="60" t="n">
        <x:v>18</x:v>
      </x:c>
      <x:c r="G401" s="60" t="n">
        <x:v>17</x:v>
      </x:c>
      <x:c r="H401" s="60" t="n">
        <x:v>2</x:v>
      </x:c>
      <x:c r="I401" s="60" t="n">
        <x:v>2</x:v>
      </x:c>
      <x:c r="J401" s="60" t="n">
        <x:f>'Unstandardized Coefficients'!$B$4+'Unstandardized Coefficients'!$B$5*B401+'Unstandardized Coefficients'!$B$6*C401+'Unstandardized Coefficients'!$B$7*D401+'Unstandardized Coefficients'!$B$8*E401+'Unstandardized Coefficients'!$B$9*F401+'Unstandardized Coefficients'!$B$10*G401+'Unstandardized Coefficients'!$B$11*H401+'Unstandardized Coefficients'!$B$12*I401</x:f>
        <x:v>12.493282236318823</x:v>
      </x:c>
      <x:c r="K401" s="60" t="n">
        <x:f>A401-J401</x:f>
        <x:v>1.506717763681177</x:v>
      </x:c>
      <x:c r="L401" s="58" t="n">
        <x:f>K401^2</x:f>
        <x:v>2.270198419392407</x:v>
      </x:c>
    </x:row>
    <x:row r="402">
      <x:c r="A402" s="113" t="n">
        <x:v>14</x:v>
      </x:c>
      <x:c r="B402" s="60" t="n">
        <x:v>11</x:v>
      </x:c>
      <x:c r="C402" s="60" t="n">
        <x:v>12</x:v>
      </x:c>
      <x:c r="D402" s="60" t="n">
        <x:v>3</x:v>
      </x:c>
      <x:c r="E402" s="60" t="n">
        <x:v>0</x:v>
      </x:c>
      <x:c r="F402" s="60" t="n">
        <x:v>0</x:v>
      </x:c>
      <x:c r="G402" s="60" t="n">
        <x:v>18</x:v>
      </x:c>
      <x:c r="H402" s="60" t="n">
        <x:v>2</x:v>
      </x:c>
      <x:c r="I402" s="60" t="n">
        <x:v>3</x:v>
      </x:c>
      <x:c r="J402" s="60" t="n">
        <x:f>'Unstandardized Coefficients'!$B$4+'Unstandardized Coefficients'!$B$5*B402+'Unstandardized Coefficients'!$B$6*C402+'Unstandardized Coefficients'!$B$7*D402+'Unstandardized Coefficients'!$B$8*E402+'Unstandardized Coefficients'!$B$9*F402+'Unstandardized Coefficients'!$B$10*G402+'Unstandardized Coefficients'!$B$11*H402+'Unstandardized Coefficients'!$B$12*I402</x:f>
        <x:v>12.368305001278616</x:v>
      </x:c>
      <x:c r="K402" s="60" t="n">
        <x:f>A402-J402</x:f>
        <x:v>1.6316949987213842</x:v>
      </x:c>
      <x:c r="L402" s="58" t="n">
        <x:f>K402^2</x:f>
        <x:v>2.6624285688523783</x:v>
      </x:c>
    </x:row>
    <x:row r="403">
      <x:c r="A403" s="113" t="n">
        <x:v>17</x:v>
      </x:c>
      <x:c r="B403" s="60" t="n">
        <x:v>14</x:v>
      </x:c>
      <x:c r="C403" s="60" t="n">
        <x:v>16</x:v>
      </x:c>
      <x:c r="D403" s="60" t="n">
        <x:v>3</x:v>
      </x:c>
      <x:c r="E403" s="60" t="n">
        <x:v>0</x:v>
      </x:c>
      <x:c r="F403" s="60" t="n">
        <x:v>4</x:v>
      </x:c>
      <x:c r="G403" s="60" t="n">
        <x:v>18</x:v>
      </x:c>
      <x:c r="H403" s="60" t="n">
        <x:v>3</x:v>
      </x:c>
      <x:c r="I403" s="60" t="n">
        <x:v>2</x:v>
      </x:c>
      <x:c r="J403" s="60" t="n">
        <x:f>'Unstandardized Coefficients'!$B$4+'Unstandardized Coefficients'!$B$5*B403+'Unstandardized Coefficients'!$B$6*C403+'Unstandardized Coefficients'!$B$7*D403+'Unstandardized Coefficients'!$B$8*E403+'Unstandardized Coefficients'!$B$9*F403+'Unstandardized Coefficients'!$B$10*G403+'Unstandardized Coefficients'!$B$11*H403+'Unstandardized Coefficients'!$B$12*I403</x:f>
        <x:v>16.361796117758423</x:v>
      </x:c>
      <x:c r="K403" s="60" t="n">
        <x:f>A403-J403</x:f>
        <x:v>0.6382038822415765</x:v>
      </x:c>
      <x:c r="L403" s="58" t="n">
        <x:f>K403^2</x:f>
        <x:v>0.4073041953082201</x:v>
      </x:c>
    </x:row>
    <x:row r="404">
      <x:c r="A404" s="113" t="n">
        <x:v>17</x:v>
      </x:c>
      <x:c r="B404" s="60" t="n">
        <x:v>15</x:v>
      </x:c>
      <x:c r="C404" s="60" t="n">
        <x:v>14</x:v>
      </x:c>
      <x:c r="D404" s="60" t="n">
        <x:v>3</x:v>
      </x:c>
      <x:c r="E404" s="60" t="n">
        <x:v>0</x:v>
      </x:c>
      <x:c r="F404" s="60" t="n">
        <x:v>4</x:v>
      </x:c>
      <x:c r="G404" s="60" t="n">
        <x:v>18</x:v>
      </x:c>
      <x:c r="H404" s="60" t="n">
        <x:v>4</x:v>
      </x:c>
      <x:c r="I404" s="60" t="n">
        <x:v>3</x:v>
      </x:c>
      <x:c r="J404" s="60" t="n">
        <x:f>'Unstandardized Coefficients'!$B$4+'Unstandardized Coefficients'!$B$5*B404+'Unstandardized Coefficients'!$B$6*C404+'Unstandardized Coefficients'!$B$7*D404+'Unstandardized Coefficients'!$B$8*E404+'Unstandardized Coefficients'!$B$9*F404+'Unstandardized Coefficients'!$B$10*G404+'Unstandardized Coefficients'!$B$11*H404+'Unstandardized Coefficients'!$B$12*I404</x:f>
        <x:v>14.71265222090088</x:v>
      </x:c>
      <x:c r="K404" s="60" t="n">
        <x:f>A404-J404</x:f>
        <x:v>2.28734777909912</x:v>
      </x:c>
      <x:c r="L404" s="58" t="n">
        <x:f>K404^2</x:f>
        <x:v>5.231959862549676</x:v>
      </x:c>
    </x:row>
    <x:row r="405">
      <x:c r="A405" s="113" t="n">
        <x:v>14</x:v>
      </x:c>
      <x:c r="B405" s="60" t="n">
        <x:v>14</x:v>
      </x:c>
      <x:c r="C405" s="60" t="n">
        <x:v>13</x:v>
      </x:c>
      <x:c r="D405" s="60" t="n">
        <x:v>3</x:v>
      </x:c>
      <x:c r="E405" s="60" t="n">
        <x:v>0</x:v>
      </x:c>
      <x:c r="F405" s="60" t="n">
        <x:v>0</x:v>
      </x:c>
      <x:c r="G405" s="60" t="n">
        <x:v>18</x:v>
      </x:c>
      <x:c r="H405" s="60" t="n">
        <x:v>4</x:v>
      </x:c>
      <x:c r="I405" s="60" t="n">
        <x:v>3</x:v>
      </x:c>
      <x:c r="J405" s="60" t="n">
        <x:f>'Unstandardized Coefficients'!$B$4+'Unstandardized Coefficients'!$B$5*B405+'Unstandardized Coefficients'!$B$6*C405+'Unstandardized Coefficients'!$B$7*D405+'Unstandardized Coefficients'!$B$8*E405+'Unstandardized Coefficients'!$B$9*F405+'Unstandardized Coefficients'!$B$10*G405+'Unstandardized Coefficients'!$B$11*H405+'Unstandardized Coefficients'!$B$12*I405</x:f>
        <x:v>13.593400064626401</x:v>
      </x:c>
      <x:c r="K405" s="60" t="n">
        <x:f>A405-J405</x:f>
        <x:v>0.40659993537359895</x:v>
      </x:c>
      <x:c r="L405" s="58" t="n">
        <x:f>K405^2</x:f>
        <x:v>0.16532350744581484</x:v>
      </x:c>
    </x:row>
    <x:row r="406">
      <x:c r="A406" s="113" t="n">
        <x:v>13</x:v>
      </x:c>
      <x:c r="B406" s="60" t="n">
        <x:v>11</x:v>
      </x:c>
      <x:c r="C406" s="60" t="n">
        <x:v>12</x:v>
      </x:c>
      <x:c r="D406" s="60" t="n">
        <x:v>3</x:v>
      </x:c>
      <x:c r="E406" s="60" t="n">
        <x:v>0</x:v>
      </x:c>
      <x:c r="F406" s="60" t="n">
        <x:v>0</x:v>
      </x:c>
      <x:c r="G406" s="60" t="n">
        <x:v>17</x:v>
      </x:c>
      <x:c r="H406" s="60" t="n">
        <x:v>4</x:v>
      </x:c>
      <x:c r="I406" s="60" t="n">
        <x:v>3</x:v>
      </x:c>
      <x:c r="J406" s="60" t="n">
        <x:f>'Unstandardized Coefficients'!$B$4+'Unstandardized Coefficients'!$B$5*B406+'Unstandardized Coefficients'!$B$6*C406+'Unstandardized Coefficients'!$B$7*D406+'Unstandardized Coefficients'!$B$8*E406+'Unstandardized Coefficients'!$B$9*F406+'Unstandardized Coefficients'!$B$10*G406+'Unstandardized Coefficients'!$B$11*H406+'Unstandardized Coefficients'!$B$12*I406</x:f>
        <x:v>12.255717211778123</x:v>
      </x:c>
      <x:c r="K406" s="60" t="n">
        <x:f>A406-J406</x:f>
        <x:v>0.7442827882218772</x:v>
      </x:c>
      <x:c r="L406" s="58" t="n">
        <x:f>K406^2</x:f>
        <x:v>0.5539568688433317</x:v>
      </x:c>
    </x:row>
    <x:row r="407">
      <x:c r="A407" s="113" t="n">
        <x:v>15</x:v>
      </x:c>
      <x:c r="B407" s="60" t="n">
        <x:v>12</x:v>
      </x:c>
      <x:c r="C407" s="60" t="n">
        <x:v>15</x:v>
      </x:c>
      <x:c r="D407" s="60" t="n">
        <x:v>2</x:v>
      </x:c>
      <x:c r="E407" s="60" t="n">
        <x:v>0</x:v>
      </x:c>
      <x:c r="F407" s="60" t="n">
        <x:v>10</x:v>
      </x:c>
      <x:c r="G407" s="60" t="n">
        <x:v>17</x:v>
      </x:c>
      <x:c r="H407" s="60" t="n">
        <x:v>2</x:v>
      </x:c>
      <x:c r="I407" s="60" t="n">
        <x:v>1</x:v>
      </x:c>
      <x:c r="J407" s="60" t="n">
        <x:f>'Unstandardized Coefficients'!$B$4+'Unstandardized Coefficients'!$B$5*B407+'Unstandardized Coefficients'!$B$6*C407+'Unstandardized Coefficients'!$B$7*D407+'Unstandardized Coefficients'!$B$8*E407+'Unstandardized Coefficients'!$B$9*F407+'Unstandardized Coefficients'!$B$10*G407+'Unstandardized Coefficients'!$B$11*H407+'Unstandardized Coefficients'!$B$12*I407</x:f>
        <x:v>15.2303761125924</x:v>
      </x:c>
      <x:c r="K407" s="60" t="n">
        <x:f>A407-J407</x:f>
        <x:v>-0.23037611259240087</x:v>
      </x:c>
      <x:c r="L407" s="58" t="n">
        <x:f>K407^2</x:f>
        <x:v>0.05307315325318657</x:v>
      </x:c>
    </x:row>
    <x:row r="408">
      <x:c r="A408" s="113" t="n">
        <x:v>16</x:v>
      </x:c>
      <x:c r="B408" s="60" t="n">
        <x:v>12</x:v>
      </x:c>
      <x:c r="C408" s="60" t="n">
        <x:v>16</x:v>
      </x:c>
      <x:c r="D408" s="60" t="n">
        <x:v>2</x:v>
      </x:c>
      <x:c r="E408" s="60" t="n">
        <x:v>0</x:v>
      </x:c>
      <x:c r="F408" s="60" t="n">
        <x:v>4</x:v>
      </x:c>
      <x:c r="G408" s="60" t="n">
        <x:v>17</x:v>
      </x:c>
      <x:c r="H408" s="60" t="n">
        <x:v>2</x:v>
      </x:c>
      <x:c r="I408" s="60" t="n">
        <x:v>1</x:v>
      </x:c>
      <x:c r="J408" s="60" t="n">
        <x:f>'Unstandardized Coefficients'!$B$4+'Unstandardized Coefficients'!$B$5*B408+'Unstandardized Coefficients'!$B$6*C408+'Unstandardized Coefficients'!$B$7*D408+'Unstandardized Coefficients'!$B$8*E408+'Unstandardized Coefficients'!$B$9*F408+'Unstandardized Coefficients'!$B$10*G408+'Unstandardized Coefficients'!$B$11*H408+'Unstandardized Coefficients'!$B$12*I408</x:f>
        <x:v>15.978611311949686</x:v>
      </x:c>
      <x:c r="K408" s="60" t="n">
        <x:f>A408-J408</x:f>
        <x:v>0.021388688050313576</x:v>
      </x:c>
      <x:c r="L408" s="58" t="n">
        <x:f>K408^2</x:f>
        <x:v>0.00045747597651362674</x:v>
      </x:c>
    </x:row>
    <x:row r="409">
      <x:c r="A409" s="113" t="n">
        <x:v>11</x:v>
      </x:c>
      <x:c r="B409" s="60" t="n">
        <x:v>10</x:v>
      </x:c>
      <x:c r="C409" s="60" t="n">
        <x:v>11</x:v>
      </x:c>
      <x:c r="D409" s="60" t="n">
        <x:v>1</x:v>
      </x:c>
      <x:c r="E409" s="60" t="n">
        <x:v>1</x:v>
      </x:c>
      <x:c r="F409" s="60" t="n">
        <x:v>16</x:v>
      </x:c>
      <x:c r="G409" s="60" t="n">
        <x:v>19</x:v>
      </x:c>
      <x:c r="H409" s="60" t="n">
        <x:v>2</x:v>
      </x:c>
      <x:c r="I409" s="60" t="n">
        <x:v>3</x:v>
      </x:c>
      <x:c r="J409" s="60" t="n">
        <x:f>'Unstandardized Coefficients'!$B$4+'Unstandardized Coefficients'!$B$5*B409+'Unstandardized Coefficients'!$B$6*C409+'Unstandardized Coefficients'!$B$7*D409+'Unstandardized Coefficients'!$B$8*E409+'Unstandardized Coefficients'!$B$9*F409+'Unstandardized Coefficients'!$B$10*G409+'Unstandardized Coefficients'!$B$11*H409+'Unstandardized Coefficients'!$B$12*I409</x:f>
        <x:v>11.29835411557052</x:v>
      </x:c>
      <x:c r="K409" s="60" t="n">
        <x:f>A409-J409</x:f>
        <x:v>-0.29835411557052005</x:v>
      </x:c>
      <x:c r="L409" s="58" t="n">
        <x:f>K409^2</x:f>
        <x:v>0.08901517827786723</x:v>
      </x:c>
    </x:row>
    <x:row r="410">
      <x:c r="A410" s="113" t="n">
        <x:v>13</x:v>
      </x:c>
      <x:c r="B410" s="60" t="n">
        <x:v>10</x:v>
      </x:c>
      <x:c r="C410" s="60" t="n">
        <x:v>13</x:v>
      </x:c>
      <x:c r="D410" s="60" t="n">
        <x:v>1</x:v>
      </x:c>
      <x:c r="E410" s="60" t="n">
        <x:v>1</x:v>
      </x:c>
      <x:c r="F410" s="60" t="n">
        <x:v>6</x:v>
      </x:c>
      <x:c r="G410" s="60" t="n">
        <x:v>17</x:v>
      </x:c>
      <x:c r="H410" s="60" t="n">
        <x:v>3</x:v>
      </x:c>
      <x:c r="I410" s="60" t="n">
        <x:v>1</x:v>
      </x:c>
      <x:c r="J410" s="60" t="n">
        <x:f>'Unstandardized Coefficients'!$B$4+'Unstandardized Coefficients'!$B$5*B410+'Unstandardized Coefficients'!$B$6*C410+'Unstandardized Coefficients'!$B$7*D410+'Unstandardized Coefficients'!$B$8*E410+'Unstandardized Coefficients'!$B$9*F410+'Unstandardized Coefficients'!$B$10*G410+'Unstandardized Coefficients'!$B$11*H410+'Unstandardized Coefficients'!$B$12*I410</x:f>
        <x:v>12.705975763041796</x:v>
      </x:c>
      <x:c r="K410" s="60" t="n">
        <x:f>A410-J410</x:f>
        <x:v>0.29402423695820445</x:v>
      </x:c>
      <x:c r="L410" s="58" t="n">
        <x:f>K410^2</x:f>
        <x:v>0.08645025191885436</x:v>
      </x:c>
    </x:row>
    <x:row r="411">
      <x:c r="A411" s="113" t="n">
        <x:v>12</x:v>
      </x:c>
      <x:c r="B411" s="60" t="n">
        <x:v>9</x:v>
      </x:c>
      <x:c r="C411" s="60" t="n">
        <x:v>12</x:v>
      </x:c>
      <x:c r="D411" s="60" t="n">
        <x:v>3</x:v>
      </x:c>
      <x:c r="E411" s="60" t="n">
        <x:v>2</x:v>
      </x:c>
      <x:c r="F411" s="60" t="n">
        <x:v>0</x:v>
      </x:c>
      <x:c r="G411" s="60" t="n">
        <x:v>21</x:v>
      </x:c>
      <x:c r="H411" s="60" t="n">
        <x:v>4</x:v>
      </x:c>
      <x:c r="I411" s="60" t="n">
        <x:v>4</x:v>
      </x:c>
      <x:c r="J411" s="60" t="n">
        <x:f>'Unstandardized Coefficients'!$B$4+'Unstandardized Coefficients'!$B$5*B411+'Unstandardized Coefficients'!$B$6*C411+'Unstandardized Coefficients'!$B$7*D411+'Unstandardized Coefficients'!$B$8*E411+'Unstandardized Coefficients'!$B$9*F411+'Unstandardized Coefficients'!$B$10*G411+'Unstandardized Coefficients'!$B$11*H411+'Unstandardized Coefficients'!$B$12*I411</x:f>
        <x:v>11.61096877192557</x:v>
      </x:c>
      <x:c r="K411" s="60" t="n">
        <x:f>A411-J411</x:f>
        <x:v>0.3890312280744297</x:v>
      </x:c>
      <x:c r="L411" s="58" t="n">
        <x:f>K411^2</x:f>
        <x:v>0.15134529641709893</x:v>
      </x:c>
    </x:row>
    <x:row r="412">
      <x:c r="A412" s="113" t="n">
        <x:v>12</x:v>
      </x:c>
      <x:c r="B412" s="60" t="n">
        <x:v>9</x:v>
      </x:c>
      <x:c r="C412" s="60" t="n">
        <x:v>11</x:v>
      </x:c>
      <x:c r="D412" s="60" t="n">
        <x:v>2</x:v>
      </x:c>
      <x:c r="E412" s="60" t="n">
        <x:v>0</x:v>
      </x:c>
      <x:c r="F412" s="60" t="n">
        <x:v>11</x:v>
      </x:c>
      <x:c r="G412" s="60" t="n">
        <x:v>18</x:v>
      </x:c>
      <x:c r="H412" s="60" t="n">
        <x:v>2</x:v>
      </x:c>
      <x:c r="I412" s="60" t="n">
        <x:v>2</x:v>
      </x:c>
      <x:c r="J412" s="60" t="n">
        <x:f>'Unstandardized Coefficients'!$B$4+'Unstandardized Coefficients'!$B$5*B412+'Unstandardized Coefficients'!$B$6*C412+'Unstandardized Coefficients'!$B$7*D412+'Unstandardized Coefficients'!$B$8*E412+'Unstandardized Coefficients'!$B$9*F412+'Unstandardized Coefficients'!$B$10*G412+'Unstandardized Coefficients'!$B$11*H412+'Unstandardized Coefficients'!$B$12*I412</x:f>
        <x:v>11.328429479461663</x:v>
      </x:c>
      <x:c r="K412" s="60" t="n">
        <x:f>A412-J412</x:f>
        <x:v>0.6715705205383369</x:v>
      </x:c>
      <x:c r="L412" s="58" t="n">
        <x:f>K412^2</x:f>
        <x:v>0.4510069640561328</x:v>
      </x:c>
    </x:row>
    <x:row r="413">
      <x:c r="A413" s="113" t="n">
        <x:v>15</x:v>
      </x:c>
      <x:c r="B413" s="60" t="n">
        <x:v>13</x:v>
      </x:c>
      <x:c r="C413" s="60" t="n">
        <x:v>14</x:v>
      </x:c>
      <x:c r="D413" s="60" t="n">
        <x:v>2</x:v>
      </x:c>
      <x:c r="E413" s="60" t="n">
        <x:v>0</x:v>
      </x:c>
      <x:c r="F413" s="60" t="n">
        <x:v>9</x:v>
      </x:c>
      <x:c r="G413" s="60" t="n">
        <x:v>18</x:v>
      </x:c>
      <x:c r="H413" s="60" t="n">
        <x:v>3</x:v>
      </x:c>
      <x:c r="I413" s="60" t="n">
        <x:v>4</x:v>
      </x:c>
      <x:c r="J413" s="60" t="n">
        <x:f>'Unstandardized Coefficients'!$B$4+'Unstandardized Coefficients'!$B$5*B413+'Unstandardized Coefficients'!$B$6*C413+'Unstandardized Coefficients'!$B$7*D413+'Unstandardized Coefficients'!$B$8*E413+'Unstandardized Coefficients'!$B$9*F413+'Unstandardized Coefficients'!$B$10*G413+'Unstandardized Coefficients'!$B$11*H413+'Unstandardized Coefficients'!$B$12*I413</x:f>
        <x:v>14.510013733387408</x:v>
      </x:c>
      <x:c r="K413" s="60" t="n">
        <x:f>A413-J413</x:f>
        <x:v>0.4899862666125916</x:v>
      </x:c>
      <x:c r="L413" s="58" t="n">
        <x:f>K413^2</x:f>
        <x:v>0.2400865414689457</x:v>
      </x:c>
    </x:row>
    <x:row r="414">
      <x:c r="A414" s="113" t="n">
        <x:v>17</x:v>
      </x:c>
      <x:c r="B414" s="60" t="n">
        <x:v>13</x:v>
      </x:c>
      <x:c r="C414" s="60" t="n">
        <x:v>17</x:v>
      </x:c>
      <x:c r="D414" s="60" t="n">
        <x:v>2</x:v>
      </x:c>
      <x:c r="E414" s="60" t="n">
        <x:v>0</x:v>
      </x:c>
      <x:c r="F414" s="60" t="n">
        <x:v>0</x:v>
      </x:c>
      <x:c r="G414" s="60" t="n">
        <x:v>17</x:v>
      </x:c>
      <x:c r="H414" s="60" t="n">
        <x:v>2</x:v>
      </x:c>
      <x:c r="I414" s="60" t="n">
        <x:v>2</x:v>
      </x:c>
      <x:c r="J414" s="60" t="n">
        <x:f>'Unstandardized Coefficients'!$B$4+'Unstandardized Coefficients'!$B$5*B414+'Unstandardized Coefficients'!$B$6*C414+'Unstandardized Coefficients'!$B$7*D414+'Unstandardized Coefficients'!$B$8*E414+'Unstandardized Coefficients'!$B$9*F414+'Unstandardized Coefficients'!$B$10*G414+'Unstandardized Coefficients'!$B$11*H414+'Unstandardized Coefficients'!$B$12*I414</x:f>
        <x:v>16.937792575275765</x:v>
      </x:c>
      <x:c r="K414" s="60" t="n">
        <x:f>A414-J414</x:f>
        <x:v>0.06220742472423524</x:v>
      </x:c>
      <x:c r="L414" s="58" t="n">
        <x:f>K414^2</x:f>
        <x:v>0.0038697636908213936</x:v>
      </x:c>
    </x:row>
    <x:row r="415">
      <x:c r="A415" s="113" t="n">
        <x:v>15</x:v>
      </x:c>
      <x:c r="B415" s="60" t="n">
        <x:v>12</x:v>
      </x:c>
      <x:c r="C415" s="60" t="n">
        <x:v>15</x:v>
      </x:c>
      <x:c r="D415" s="60" t="n">
        <x:v>3</x:v>
      </x:c>
      <x:c r="E415" s="60" t="n">
        <x:v>0</x:v>
      </x:c>
      <x:c r="F415" s="60" t="n">
        <x:v>2</x:v>
      </x:c>
      <x:c r="G415" s="60" t="n">
        <x:v>17</x:v>
      </x:c>
      <x:c r="H415" s="60" t="n">
        <x:v>4</x:v>
      </x:c>
      <x:c r="I415" s="60" t="n">
        <x:v>4</x:v>
      </x:c>
      <x:c r="J415" s="60" t="n">
        <x:f>'Unstandardized Coefficients'!$B$4+'Unstandardized Coefficients'!$B$5*B415+'Unstandardized Coefficients'!$B$6*C415+'Unstandardized Coefficients'!$B$7*D415+'Unstandardized Coefficients'!$B$8*E415+'Unstandardized Coefficients'!$B$9*F415+'Unstandardized Coefficients'!$B$10*G415+'Unstandardized Coefficients'!$B$11*H415+'Unstandardized Coefficients'!$B$12*I415</x:f>
        <x:v>15.121085402399833</x:v>
      </x:c>
      <x:c r="K415" s="60" t="n">
        <x:f>A415-J415</x:f>
        <x:v>-0.12108540239983334</x:v>
      </x:c>
      <x:c r="L415" s="58" t="n">
        <x:f>K415^2</x:f>
        <x:v>0.014661674674329566</x:v>
      </x:c>
    </x:row>
    <x:row r="416">
      <x:c r="A416" s="113" t="n">
        <x:v>17</x:v>
      </x:c>
      <x:c r="B416" s="60" t="n">
        <x:v>14</x:v>
      </x:c>
      <x:c r="C416" s="60" t="n">
        <x:v>17</x:v>
      </x:c>
      <x:c r="D416" s="60" t="n">
        <x:v>2</x:v>
      </x:c>
      <x:c r="E416" s="60" t="n">
        <x:v>0</x:v>
      </x:c>
      <x:c r="F416" s="60" t="n">
        <x:v>0</x:v>
      </x:c>
      <x:c r="G416" s="60" t="n">
        <x:v>18</x:v>
      </x:c>
      <x:c r="H416" s="60" t="n">
        <x:v>4</x:v>
      </x:c>
      <x:c r="I416" s="60" t="n">
        <x:v>2</x:v>
      </x:c>
      <x:c r="J416" s="60" t="n">
        <x:f>'Unstandardized Coefficients'!$B$4+'Unstandardized Coefficients'!$B$5*B416+'Unstandardized Coefficients'!$B$6*C416+'Unstandardized Coefficients'!$B$7*D416+'Unstandardized Coefficients'!$B$8*E416+'Unstandardized Coefficients'!$B$9*F416+'Unstandardized Coefficients'!$B$10*G416+'Unstandardized Coefficients'!$B$11*H416+'Unstandardized Coefficients'!$B$12*I416</x:f>
        <x:v>17.013972424064644</x:v>
      </x:c>
      <x:c r="K416" s="60" t="n">
        <x:f>A416-J416</x:f>
        <x:v>-0.013972424064643718</x:v>
      </x:c>
      <x:c r="L416" s="58" t="n">
        <x:f>K416^2</x:f>
        <x:v>0.00019522863424223488</x:v>
      </x:c>
    </x:row>
    <x:row r="417">
      <x:c r="A417" s="113" t="n">
        <x:v>10</x:v>
      </x:c>
      <x:c r="B417" s="60" t="n">
        <x:v>9</x:v>
      </x:c>
      <x:c r="C417" s="60" t="n">
        <x:v>10</x:v>
      </x:c>
      <x:c r="D417" s="60" t="n">
        <x:v>2</x:v>
      </x:c>
      <x:c r="E417" s="60" t="n">
        <x:v>2</x:v>
      </x:c>
      <x:c r="F417" s="60" t="n">
        <x:v>21</x:v>
      </x:c>
      <x:c r="G417" s="60" t="n">
        <x:v>21</x:v>
      </x:c>
      <x:c r="H417" s="60" t="n">
        <x:v>1</x:v>
      </x:c>
      <x:c r="I417" s="60" t="n">
        <x:v>1</x:v>
      </x:c>
      <x:c r="J417" s="60" t="n">
        <x:f>'Unstandardized Coefficients'!$B$4+'Unstandardized Coefficients'!$B$5*B417+'Unstandardized Coefficients'!$B$6*C417+'Unstandardized Coefficients'!$B$7*D417+'Unstandardized Coefficients'!$B$8*E417+'Unstandardized Coefficients'!$B$9*F417+'Unstandardized Coefficients'!$B$10*G417+'Unstandardized Coefficients'!$B$11*H417+'Unstandardized Coefficients'!$B$12*I417</x:f>
        <x:v>10.291502263762347</x:v>
      </x:c>
      <x:c r="K417" s="60" t="n">
        <x:f>A417-J417</x:f>
        <x:v>-0.29150226376234656</x:v>
      </x:c>
      <x:c r="L417" s="58" t="n">
        <x:f>K417^2</x:f>
        <x:v>0.08497356977857266</x:v>
      </x:c>
    </x:row>
    <x:row r="418">
      <x:c r="A418" s="113" t="n">
        <x:v>15</x:v>
      </x:c>
      <x:c r="B418" s="60" t="n">
        <x:v>11</x:v>
      </x:c>
      <x:c r="C418" s="60" t="n">
        <x:v>15</x:v>
      </x:c>
      <x:c r="D418" s="60" t="n">
        <x:v>3</x:v>
      </x:c>
      <x:c r="E418" s="60" t="n">
        <x:v>0</x:v>
      </x:c>
      <x:c r="F418" s="60" t="n">
        <x:v>8</x:v>
      </x:c>
      <x:c r="G418" s="60" t="n">
        <x:v>20</x:v>
      </x:c>
      <x:c r="H418" s="60" t="n">
        <x:v>1</x:v>
      </x:c>
      <x:c r="I418" s="60" t="n">
        <x:v>1</x:v>
      </x:c>
      <x:c r="J418" s="60" t="n">
        <x:f>'Unstandardized Coefficients'!$B$4+'Unstandardized Coefficients'!$B$5*B418+'Unstandardized Coefficients'!$B$6*C418+'Unstandardized Coefficients'!$B$7*D418+'Unstandardized Coefficients'!$B$8*E418+'Unstandardized Coefficients'!$B$9*F418+'Unstandardized Coefficients'!$B$10*G418+'Unstandardized Coefficients'!$B$11*H418+'Unstandardized Coefficients'!$B$12*I418</x:f>
        <x:v>15.251094804924909</x:v>
      </x:c>
      <x:c r="K418" s="60" t="n">
        <x:f>A418-J418</x:f>
        <x:v>-0.2510948049249091</x:v>
      </x:c>
      <x:c r="L418" s="58" t="n">
        <x:f>K418^2</x:f>
        <x:v>0.06304860106027815</x:v>
      </x:c>
    </x:row>
    <x:row r="419">
      <x:c r="A419" s="113" t="n">
        <x:v>11</x:v>
      </x:c>
      <x:c r="B419" s="60" t="n">
        <x:v>9</x:v>
      </x:c>
      <x:c r="C419" s="60" t="n">
        <x:v>10</x:v>
      </x:c>
      <x:c r="D419" s="60" t="n">
        <x:v>1</x:v>
      </x:c>
      <x:c r="E419" s="60" t="n">
        <x:v>1</x:v>
      </x:c>
      <x:c r="F419" s="60" t="n">
        <x:v>5</x:v>
      </x:c>
      <x:c r="G419" s="60" t="n">
        <x:v>19</x:v>
      </x:c>
      <x:c r="H419" s="60" t="n">
        <x:v>4</x:v>
      </x:c>
      <x:c r="I419" s="60" t="n">
        <x:v>4</x:v>
      </x:c>
      <x:c r="J419" s="60" t="n">
        <x:f>'Unstandardized Coefficients'!$B$4+'Unstandardized Coefficients'!$B$5*B419+'Unstandardized Coefficients'!$B$6*C419+'Unstandardized Coefficients'!$B$7*D419+'Unstandardized Coefficients'!$B$8*E419+'Unstandardized Coefficients'!$B$9*F419+'Unstandardized Coefficients'!$B$10*G419+'Unstandardized Coefficients'!$B$11*H419+'Unstandardized Coefficients'!$B$12*I419</x:f>
        <x:v>9.951890793726923</x:v>
      </x:c>
      <x:c r="K419" s="60" t="n">
        <x:f>A419-J419</x:f>
        <x:v>1.048109206273077</x:v>
      </x:c>
      <x:c r="L419" s="58" t="n">
        <x:f>K419^2</x:f>
        <x:v>1.0985329082743795</x:v>
      </x:c>
    </x:row>
    <x:row r="420">
      <x:c r="A420" s="113" t="n">
        <x:v>18</x:v>
      </x:c>
      <x:c r="B420" s="60" t="n">
        <x:v>16</x:v>
      </x:c>
      <x:c r="C420" s="60" t="n">
        <x:v>18</x:v>
      </x:c>
      <x:c r="D420" s="60" t="n">
        <x:v>2</x:v>
      </x:c>
      <x:c r="E420" s="60" t="n">
        <x:v>0</x:v>
      </x:c>
      <x:c r="F420" s="60" t="n">
        <x:v>10</x:v>
      </x:c>
      <x:c r="G420" s="60" t="n">
        <x:v>17</x:v>
      </x:c>
      <x:c r="H420" s="60" t="n">
        <x:v>3</x:v>
      </x:c>
      <x:c r="I420" s="60" t="n">
        <x:v>2</x:v>
      </x:c>
      <x:c r="J420" s="60" t="n">
        <x:f>'Unstandardized Coefficients'!$B$4+'Unstandardized Coefficients'!$B$5*B420+'Unstandardized Coefficients'!$B$6*C420+'Unstandardized Coefficients'!$B$7*D420+'Unstandardized Coefficients'!$B$8*E420+'Unstandardized Coefficients'!$B$9*F420+'Unstandardized Coefficients'!$B$10*G420+'Unstandardized Coefficients'!$B$11*H420+'Unstandardized Coefficients'!$B$12*I420</x:f>
        <x:v>18.43545908327286</x:v>
      </x:c>
      <x:c r="K420" s="60" t="n">
        <x:f>A420-J420</x:f>
        <x:v>-0.4354590832728604</x:v>
      </x:c>
      <x:c r="L420" s="58" t="n">
        <x:f>K420^2</x:f>
        <x:v>0.18962461320484</x:v>
      </x:c>
    </x:row>
    <x:row r="421">
      <x:c r="A421" s="113" t="n">
        <x:v>17</x:v>
      </x:c>
      <x:c r="B421" s="60" t="n">
        <x:v>14</x:v>
      </x:c>
      <x:c r="C421" s="60" t="n">
        <x:v>17</x:v>
      </x:c>
      <x:c r="D421" s="60" t="n">
        <x:v>3</x:v>
      </x:c>
      <x:c r="E421" s="60" t="n">
        <x:v>0</x:v>
      </x:c>
      <x:c r="F421" s="60" t="n">
        <x:v>5</x:v>
      </x:c>
      <x:c r="G421" s="60" t="n">
        <x:v>18</x:v>
      </x:c>
      <x:c r="H421" s="60" t="n">
        <x:v>3</x:v>
      </x:c>
      <x:c r="I421" s="60" t="n">
        <x:v>2</x:v>
      </x:c>
      <x:c r="J421" s="60" t="n">
        <x:f>'Unstandardized Coefficients'!$B$4+'Unstandardized Coefficients'!$B$5*B421+'Unstandardized Coefficients'!$B$6*C421+'Unstandardized Coefficients'!$B$7*D421+'Unstandardized Coefficients'!$B$8*E421+'Unstandardized Coefficients'!$B$9*F421+'Unstandardized Coefficients'!$B$10*G421+'Unstandardized Coefficients'!$B$11*H421+'Unstandardized Coefficients'!$B$12*I421</x:f>
        <x:v>17.26936552267501</x:v>
      </x:c>
      <x:c r="K421" s="60" t="n">
        <x:f>A421-J421</x:f>
        <x:v>-0.26936552267500957</x:v>
      </x:c>
      <x:c r="L421" s="58" t="n">
        <x:f>K421^2</x:f>
        <x:v>0.0725577848059811</x:v>
      </x:c>
    </x:row>
    <x:row r="422">
      <x:c r="A422" s="113" t="n">
        <x:v>14</x:v>
      </x:c>
      <x:c r="B422" s="60" t="n">
        <x:v>13</x:v>
      </x:c>
      <x:c r="C422" s="60" t="n">
        <x:v>14</x:v>
      </x:c>
      <x:c r="D422" s="60" t="n">
        <x:v>1</x:v>
      </x:c>
      <x:c r="E422" s="60" t="n">
        <x:v>0</x:v>
      </x:c>
      <x:c r="F422" s="60" t="n">
        <x:v>13</x:v>
      </x:c>
      <x:c r="G422" s="60" t="n">
        <x:v>18</x:v>
      </x:c>
      <x:c r="H422" s="60" t="n">
        <x:v>2</x:v>
      </x:c>
      <x:c r="I422" s="60" t="n">
        <x:v>3</x:v>
      </x:c>
      <x:c r="J422" s="60" t="n">
        <x:f>'Unstandardized Coefficients'!$B$4+'Unstandardized Coefficients'!$B$5*B422+'Unstandardized Coefficients'!$B$6*C422+'Unstandardized Coefficients'!$B$7*D422+'Unstandardized Coefficients'!$B$8*E422+'Unstandardized Coefficients'!$B$9*F422+'Unstandardized Coefficients'!$B$10*G422+'Unstandardized Coefficients'!$B$11*H422+'Unstandardized Coefficients'!$B$12*I422</x:f>
        <x:v>14.527355859077387</x:v>
      </x:c>
      <x:c r="K422" s="60" t="n">
        <x:f>A422-J422</x:f>
        <x:v>-0.527355859077387</x:v>
      </x:c>
      <x:c r="L422" s="58" t="n">
        <x:f>K422^2</x:f>
        <x:v>0.2781042021032489</x:v>
      </x:c>
    </x:row>
    <x:row r="423">
      <x:c r="A423" s="113" t="n">
        <x:v>11</x:v>
      </x:c>
      <x:c r="B423" s="60" t="n">
        <x:v>7</x:v>
      </x:c>
      <x:c r="C423" s="60" t="n">
        <x:v>11</x:v>
      </x:c>
      <x:c r="D423" s="60" t="n">
        <x:v>1</x:v>
      </x:c>
      <x:c r="E423" s="60" t="n">
        <x:v>0</x:v>
      </x:c>
      <x:c r="F423" s="60" t="n">
        <x:v>10</x:v>
      </x:c>
      <x:c r="G423" s="60" t="n">
        <x:v>19</x:v>
      </x:c>
      <x:c r="H423" s="60" t="n">
        <x:v>2</x:v>
      </x:c>
      <x:c r="I423" s="60" t="n">
        <x:v>1</x:v>
      </x:c>
      <x:c r="J423" s="60" t="n">
        <x:f>'Unstandardized Coefficients'!$B$4+'Unstandardized Coefficients'!$B$5*B423+'Unstandardized Coefficients'!$B$6*C423+'Unstandardized Coefficients'!$B$7*D423+'Unstandardized Coefficients'!$B$8*E423+'Unstandardized Coefficients'!$B$9*F423+'Unstandardized Coefficients'!$B$10*G423+'Unstandardized Coefficients'!$B$11*H423+'Unstandardized Coefficients'!$B$12*I423</x:f>
        <x:v>10.922902468322466</x:v>
      </x:c>
      <x:c r="K423" s="60" t="n">
        <x:f>A423-J423</x:f>
        <x:v>0.07709753167753419</x:v>
      </x:c>
      <x:c r="L423" s="58" t="n">
        <x:f>K423^2</x:f>
        <x:v>0.005944029390768388</x:v>
      </x:c>
    </x:row>
    <x:row r="424">
      <x:c r="A424" s="113" t="n">
        <x:v>17</x:v>
      </x:c>
      <x:c r="B424" s="60" t="n">
        <x:v>14</x:v>
      </x:c>
      <x:c r="C424" s="60" t="n">
        <x:v>17</x:v>
      </x:c>
      <x:c r="D424" s="60" t="n">
        <x:v>2</x:v>
      </x:c>
      <x:c r="E424" s="60" t="n">
        <x:v>0</x:v>
      </x:c>
      <x:c r="F424" s="60" t="n">
        <x:v>10</x:v>
      </x:c>
      <x:c r="G424" s="60" t="n">
        <x:v>18</x:v>
      </x:c>
      <x:c r="H424" s="60" t="n">
        <x:v>2</x:v>
      </x:c>
      <x:c r="I424" s="60" t="n">
        <x:v>2</x:v>
      </x:c>
      <x:c r="J424" s="60" t="n">
        <x:f>'Unstandardized Coefficients'!$B$4+'Unstandardized Coefficients'!$B$5*B424+'Unstandardized Coefficients'!$B$6*C424+'Unstandardized Coefficients'!$B$7*D424+'Unstandardized Coefficients'!$B$8*E424+'Unstandardized Coefficients'!$B$9*F424+'Unstandardized Coefficients'!$B$10*G424+'Unstandardized Coefficients'!$B$11*H424+'Unstandardized Coefficients'!$B$12*I424</x:f>
        <x:v>17.331495019707123</x:v>
      </x:c>
      <x:c r="K424" s="60" t="n">
        <x:f>A424-J424</x:f>
        <x:v>-0.33149501970712336</x:v>
      </x:c>
      <x:c r="L424" s="58" t="n">
        <x:f>K424^2</x:f>
        <x:v>0.1098889480906261</x:v>
      </x:c>
    </x:row>
    <x:row r="425">
      <x:c r="A425" s="113" t="n">
        <x:v>10</x:v>
      </x:c>
      <x:c r="B425" s="60" t="n">
        <x:v>8</x:v>
      </x:c>
      <x:c r="C425" s="60" t="n">
        <x:v>10</x:v>
      </x:c>
      <x:c r="D425" s="60" t="n">
        <x:v>1</x:v>
      </x:c>
      <x:c r="E425" s="60" t="n">
        <x:v>1</x:v>
      </x:c>
      <x:c r="F425" s="60" t="n">
        <x:v>5</x:v>
      </x:c>
      <x:c r="G425" s="60" t="n">
        <x:v>20</x:v>
      </x:c>
      <x:c r="H425" s="60" t="n">
        <x:v>1</x:v>
      </x:c>
      <x:c r="I425" s="60" t="n">
        <x:v>0</x:v>
      </x:c>
      <x:c r="J425" s="60" t="n">
        <x:f>'Unstandardized Coefficients'!$B$4+'Unstandardized Coefficients'!$B$5*B425+'Unstandardized Coefficients'!$B$6*C425+'Unstandardized Coefficients'!$B$7*D425+'Unstandardized Coefficients'!$B$8*E425+'Unstandardized Coefficients'!$B$9*F425+'Unstandardized Coefficients'!$B$10*G425+'Unstandardized Coefficients'!$B$11*H425+'Unstandardized Coefficients'!$B$12*I425</x:f>
        <x:v>9.877931703053468</x:v>
      </x:c>
      <x:c r="K425" s="60" t="n">
        <x:f>A425-J425</x:f>
        <x:v>0.12206829694653187</x:v>
      </x:c>
      <x:c r="L425" s="58" t="n">
        <x:f>K425^2</x:f>
        <x:v>0.014900669119426682</x:v>
      </x:c>
    </x:row>
    <x:row r="426">
      <x:c r="A426" s="113" t="n">
        <x:v>13</x:v>
      </x:c>
      <x:c r="B426" s="60" t="n">
        <x:v>10</x:v>
      </x:c>
      <x:c r="C426" s="60" t="n">
        <x:v>13</x:v>
      </x:c>
      <x:c r="D426" s="60" t="n">
        <x:v>2</x:v>
      </x:c>
      <x:c r="E426" s="60" t="n">
        <x:v>0</x:v>
      </x:c>
      <x:c r="F426" s="60" t="n">
        <x:v>4</x:v>
      </x:c>
      <x:c r="G426" s="60" t="n">
        <x:v>18</x:v>
      </x:c>
      <x:c r="H426" s="60" t="n">
        <x:v>3</x:v>
      </x:c>
      <x:c r="I426" s="60" t="n">
        <x:v>2</x:v>
      </x:c>
      <x:c r="J426" s="60" t="n">
        <x:f>'Unstandardized Coefficients'!$B$4+'Unstandardized Coefficients'!$B$5*B426+'Unstandardized Coefficients'!$B$6*C426+'Unstandardized Coefficients'!$B$7*D426+'Unstandardized Coefficients'!$B$8*E426+'Unstandardized Coefficients'!$B$9*F426+'Unstandardized Coefficients'!$B$10*G426+'Unstandardized Coefficients'!$B$11*H426+'Unstandardized Coefficients'!$B$12*I426</x:f>
        <x:v>13.037155537272188</x:v>
      </x:c>
      <x:c r="K426" s="60" t="n">
        <x:f>A426-J426</x:f>
        <x:v>-0.0371555372721879</x:v>
      </x:c>
      <x:c r="L426" s="58" t="n">
        <x:f>K426^2</x:f>
        <x:v>0.0013805339499849442</x:v>
      </x:c>
    </x:row>
    <x:row r="427">
      <x:c r="A427" s="113" t="n">
        <x:v>11</x:v>
      </x:c>
      <x:c r="B427" s="60" t="n">
        <x:v>10</x:v>
      </x:c>
      <x:c r="C427" s="60" t="n">
        <x:v>11</x:v>
      </x:c>
      <x:c r="D427" s="60" t="n">
        <x:v>1</x:v>
      </x:c>
      <x:c r="E427" s="60" t="n">
        <x:v>0</x:v>
      </x:c>
      <x:c r="F427" s="60" t="n">
        <x:v>11</x:v>
      </x:c>
      <x:c r="G427" s="60" t="n">
        <x:v>16</x:v>
      </x:c>
      <x:c r="H427" s="60" t="n">
        <x:v>1</x:v>
      </x:c>
      <x:c r="I427" s="60" t="n">
        <x:v>3</x:v>
      </x:c>
      <x:c r="J427" s="60" t="n">
        <x:f>'Unstandardized Coefficients'!$B$4+'Unstandardized Coefficients'!$B$5*B427+'Unstandardized Coefficients'!$B$6*C427+'Unstandardized Coefficients'!$B$7*D427+'Unstandardized Coefficients'!$B$8*E427+'Unstandardized Coefficients'!$B$9*F427+'Unstandardized Coefficients'!$B$10*G427+'Unstandardized Coefficients'!$B$11*H427+'Unstandardized Coefficients'!$B$12*I427</x:f>
        <x:v>11.396799859874937</x:v>
      </x:c>
      <x:c r="K427" s="60" t="n">
        <x:f>A427-J427</x:f>
        <x:v>-0.39679985987493716</x:v>
      </x:c>
      <x:c r="L427" s="58" t="n">
        <x:f>K427^2</x:f>
        <x:v>0.15745012879676976</x:v>
      </x:c>
    </x:row>
    <x:row r="428">
      <x:c r="A428" s="113" t="n">
        <x:v>12</x:v>
      </x:c>
      <x:c r="B428" s="60" t="n">
        <x:v>12</x:v>
      </x:c>
      <x:c r="C428" s="60" t="n">
        <x:v>12</x:v>
      </x:c>
      <x:c r="D428" s="60" t="n">
        <x:v>2</x:v>
      </x:c>
      <x:c r="E428" s="60" t="n">
        <x:v>0</x:v>
      </x:c>
      <x:c r="F428" s="60" t="n">
        <x:v>0</x:v>
      </x:c>
      <x:c r="G428" s="60" t="n">
        <x:v>16</x:v>
      </x:c>
      <x:c r="H428" s="60" t="n">
        <x:v>2</x:v>
      </x:c>
      <x:c r="I428" s="60" t="n">
        <x:v>2</x:v>
      </x:c>
      <x:c r="J428" s="60" t="n">
        <x:f>'Unstandardized Coefficients'!$B$4+'Unstandardized Coefficients'!$B$5*B428+'Unstandardized Coefficients'!$B$6*C428+'Unstandardized Coefficients'!$B$7*D428+'Unstandardized Coefficients'!$B$8*E428+'Unstandardized Coefficients'!$B$9*F428+'Unstandardized Coefficients'!$B$10*G428+'Unstandardized Coefficients'!$B$11*H428+'Unstandardized Coefficients'!$B$12*I428</x:f>
        <x:v>12.34767354674569</x:v>
      </x:c>
      <x:c r="K428" s="60" t="n">
        <x:f>A428-J428</x:f>
        <x:v>-0.34767354674569084</x:v>
      </x:c>
      <x:c r="L428" s="58" t="n">
        <x:f>K428^2</x:f>
        <x:v>0.12087689510672807</x:v>
      </x:c>
    </x:row>
    <x:row r="429">
      <x:c r="A429" s="113" t="n">
        <x:v>10</x:v>
      </x:c>
      <x:c r="B429" s="60" t="n">
        <x:v>10</x:v>
      </x:c>
      <x:c r="C429" s="60" t="n">
        <x:v>10</x:v>
      </x:c>
      <x:c r="D429" s="60" t="n">
        <x:v>1</x:v>
      </x:c>
      <x:c r="E429" s="60" t="n">
        <x:v>1</x:v>
      </x:c>
      <x:c r="F429" s="60" t="n">
        <x:v>6</x:v>
      </x:c>
      <x:c r="G429" s="60" t="n">
        <x:v>15</x:v>
      </x:c>
      <x:c r="H429" s="60" t="n">
        <x:v>1</x:v>
      </x:c>
      <x:c r="I429" s="60" t="n">
        <x:v>1</x:v>
      </x:c>
      <x:c r="J429" s="60" t="n">
        <x:f>'Unstandardized Coefficients'!$B$4+'Unstandardized Coefficients'!$B$5*B429+'Unstandardized Coefficients'!$B$6*C429+'Unstandardized Coefficients'!$B$7*D429+'Unstandardized Coefficients'!$B$8*E429+'Unstandardized Coefficients'!$B$9*F429+'Unstandardized Coefficients'!$B$10*G429+'Unstandardized Coefficients'!$B$11*H429+'Unstandardized Coefficients'!$B$12*I429</x:f>
        <x:v>10.09608496334688</x:v>
      </x:c>
      <x:c r="K429" s="60" t="n">
        <x:f>A429-J429</x:f>
        <x:v>-0.09608496334688077</x:v>
      </x:c>
      <x:c r="L429" s="58" t="n">
        <x:f>K429^2</x:f>
        <x:v>0.00923232018137142</x:v>
      </x:c>
    </x:row>
    <x:row r="430">
      <x:c r="A430" s="113" t="n">
        <x:v>11</x:v>
      </x:c>
      <x:c r="B430" s="60" t="n">
        <x:v>10</x:v>
      </x:c>
      <x:c r="C430" s="60" t="n">
        <x:v>10</x:v>
      </x:c>
      <x:c r="D430" s="60" t="n">
        <x:v>1</x:v>
      </x:c>
      <x:c r="E430" s="60" t="n">
        <x:v>0</x:v>
      </x:c>
      <x:c r="F430" s="60" t="n">
        <x:v>4</x:v>
      </x:c>
      <x:c r="G430" s="60" t="n">
        <x:v>15</x:v>
      </x:c>
      <x:c r="H430" s="60" t="n">
        <x:v>3</x:v>
      </x:c>
      <x:c r="I430" s="60" t="n">
        <x:v>3</x:v>
      </x:c>
      <x:c r="J430" s="60" t="n">
        <x:f>'Unstandardized Coefficients'!$B$4+'Unstandardized Coefficients'!$B$5*B430+'Unstandardized Coefficients'!$B$6*C430+'Unstandardized Coefficients'!$B$7*D430+'Unstandardized Coefficients'!$B$8*E430+'Unstandardized Coefficients'!$B$9*F430+'Unstandardized Coefficients'!$B$10*G430+'Unstandardized Coefficients'!$B$11*H430+'Unstandardized Coefficients'!$B$12*I430</x:f>
        <x:v>10.240070489264166</x:v>
      </x:c>
      <x:c r="K430" s="60" t="n">
        <x:f>A430-J430</x:f>
        <x:v>0.7599295107358337</x:v>
      </x:c>
      <x:c r="L430" s="58" t="n">
        <x:f>K430^2</x:f>
        <x:v>0.5774928612872036</x:v>
      </x:c>
    </x:row>
    <x:row r="431">
      <x:c r="A431" s="113" t="n">
        <x:v>17</x:v>
      </x:c>
      <x:c r="B431" s="60" t="n">
        <x:v>16</x:v>
      </x:c>
      <x:c r="C431" s="60" t="n">
        <x:v>17</x:v>
      </x:c>
      <x:c r="D431" s="60" t="n">
        <x:v>2</x:v>
      </x:c>
      <x:c r="E431" s="60" t="n">
        <x:v>0</x:v>
      </x:c>
      <x:c r="F431" s="60" t="n">
        <x:v>0</x:v>
      </x:c>
      <x:c r="G431" s="60" t="n">
        <x:v>16</x:v>
      </x:c>
      <x:c r="H431" s="60" t="n">
        <x:v>2</x:v>
      </x:c>
      <x:c r="I431" s="60" t="n">
        <x:v>3</x:v>
      </x:c>
      <x:c r="J431" s="60" t="n">
        <x:f>'Unstandardized Coefficients'!$B$4+'Unstandardized Coefficients'!$B$5*B431+'Unstandardized Coefficients'!$B$6*C431+'Unstandardized Coefficients'!$B$7*D431+'Unstandardized Coefficients'!$B$8*E431+'Unstandardized Coefficients'!$B$9*F431+'Unstandardized Coefficients'!$B$10*G431+'Unstandardized Coefficients'!$B$11*H431+'Unstandardized Coefficients'!$B$12*I431</x:f>
        <x:v>17.36732241952126</x:v>
      </x:c>
      <x:c r="K431" s="60" t="n">
        <x:f>A431-J431</x:f>
        <x:v>-0.3673224195212583</x:v>
      </x:c>
      <x:c r="L431" s="58" t="n">
        <x:f>K431^2</x:f>
        <x:v>0.1349257598829513</x:v>
      </x:c>
    </x:row>
    <x:row r="432">
      <x:c r="A432" s="113" t="n">
        <x:v>9</x:v>
      </x:c>
      <x:c r="B432" s="60" t="n">
        <x:v>6</x:v>
      </x:c>
      <x:c r="C432" s="60" t="n">
        <x:v>8</x:v>
      </x:c>
      <x:c r="D432" s="60" t="n">
        <x:v>1</x:v>
      </x:c>
      <x:c r="E432" s="60" t="n">
        <x:v>0</x:v>
      </x:c>
      <x:c r="F432" s="60" t="n">
        <x:v>0</x:v>
      </x:c>
      <x:c r="G432" s="60" t="n">
        <x:v>15</x:v>
      </x:c>
      <x:c r="H432" s="60" t="n">
        <x:v>2</x:v>
      </x:c>
      <x:c r="I432" s="60" t="n">
        <x:v>1</x:v>
      </x:c>
      <x:c r="J432" s="60" t="n">
        <x:f>'Unstandardized Coefficients'!$B$4+'Unstandardized Coefficients'!$B$5*B432+'Unstandardized Coefficients'!$B$6*C432+'Unstandardized Coefficients'!$B$7*D432+'Unstandardized Coefficients'!$B$8*E432+'Unstandardized Coefficients'!$B$9*F432+'Unstandardized Coefficients'!$B$10*G432+'Unstandardized Coefficients'!$B$11*H432+'Unstandardized Coefficients'!$B$12*I432</x:f>
        <x:v>7.806721434695704</x:v>
      </x:c>
      <x:c r="K432" s="60" t="n">
        <x:f>A432-J432</x:f>
        <x:v>1.193278565304296</x:v>
      </x:c>
      <x:c r="L432" s="58" t="n">
        <x:f>K432^2</x:f>
        <x:v>1.4239137344146793</x:v>
      </x:c>
    </x:row>
    <x:row r="433">
      <x:c r="A433" s="113" t="n">
        <x:v>11</x:v>
      </x:c>
      <x:c r="B433" s="60" t="n">
        <x:v>10</x:v>
      </x:c>
      <x:c r="C433" s="60" t="n">
        <x:v>11</x:v>
      </x:c>
      <x:c r="D433" s="60" t="n">
        <x:v>2</x:v>
      </x:c>
      <x:c r="E433" s="60" t="n">
        <x:v>0</x:v>
      </x:c>
      <x:c r="F433" s="60" t="n">
        <x:v>5</x:v>
      </x:c>
      <x:c r="G433" s="60" t="n">
        <x:v>16</x:v>
      </x:c>
      <x:c r="H433" s="60" t="n">
        <x:v>4</x:v>
      </x:c>
      <x:c r="I433" s="60" t="n">
        <x:v>4</x:v>
      </x:c>
      <x:c r="J433" s="60" t="n">
        <x:f>'Unstandardized Coefficients'!$B$4+'Unstandardized Coefficients'!$B$5*B433+'Unstandardized Coefficients'!$B$6*C433+'Unstandardized Coefficients'!$B$7*D433+'Unstandardized Coefficients'!$B$8*E433+'Unstandardized Coefficients'!$B$9*F433+'Unstandardized Coefficients'!$B$10*G433+'Unstandardized Coefficients'!$B$11*H433+'Unstandardized Coefficients'!$B$12*I433</x:f>
        <x:v>11.244031373467399</x:v>
      </x:c>
      <x:c r="K433" s="60" t="n">
        <x:f>A433-J433</x:f>
        <x:v>-0.2440313734673989</x:v>
      </x:c>
      <x:c r="L433" s="58" t="n">
        <x:f>K433^2</x:f>
        <x:v>0.059551311236385115</x:v>
      </x:c>
    </x:row>
    <x:row r="434">
      <x:c r="A434" s="113" t="n">
        <x:v>11</x:v>
      </x:c>
      <x:c r="B434" s="60" t="n">
        <x:v>10</x:v>
      </x:c>
      <x:c r="C434" s="60" t="n">
        <x:v>11</x:v>
      </x:c>
      <x:c r="D434" s="60" t="n">
        <x:v>3</x:v>
      </x:c>
      <x:c r="E434" s="60" t="n">
        <x:v>0</x:v>
      </x:c>
      <x:c r="F434" s="60" t="n">
        <x:v>0</x:v>
      </x:c>
      <x:c r="G434" s="60" t="n">
        <x:v>16</x:v>
      </x:c>
      <x:c r="H434" s="60" t="n">
        <x:v>1</x:v>
      </x:c>
      <x:c r="I434" s="60" t="n">
        <x:v>2</x:v>
      </x:c>
      <x:c r="J434" s="60" t="n">
        <x:f>'Unstandardized Coefficients'!$B$4+'Unstandardized Coefficients'!$B$5*B434+'Unstandardized Coefficients'!$B$6*C434+'Unstandardized Coefficients'!$B$7*D434+'Unstandardized Coefficients'!$B$8*E434+'Unstandardized Coefficients'!$B$9*F434+'Unstandardized Coefficients'!$B$10*G434+'Unstandardized Coefficients'!$B$11*H434+'Unstandardized Coefficients'!$B$12*I434</x:f>
        <x:v>11.31765579645492</x:v>
      </x:c>
      <x:c r="K434" s="60" t="n">
        <x:f>A434-J434</x:f>
        <x:v>-0.31765579645492004</x:v>
      </x:c>
      <x:c r="L434" s="58" t="n">
        <x:f>K434^2</x:f>
        <x:v>0.1009052050214096</x:v>
      </x:c>
    </x:row>
    <x:row r="435">
      <x:c r="A435" s="113" t="n">
        <x:v>10</x:v>
      </x:c>
      <x:c r="B435" s="60" t="n">
        <x:v>10</x:v>
      </x:c>
      <x:c r="C435" s="60" t="n">
        <x:v>10</x:v>
      </x:c>
      <x:c r="D435" s="60" t="n">
        <x:v>2</x:v>
      </x:c>
      <x:c r="E435" s="60" t="n">
        <x:v>1</x:v>
      </x:c>
      <x:c r="F435" s="60" t="n">
        <x:v>0</x:v>
      </x:c>
      <x:c r="G435" s="60" t="n">
        <x:v>17</x:v>
      </x:c>
      <x:c r="H435" s="60" t="n">
        <x:v>3</x:v>
      </x:c>
      <x:c r="I435" s="60" t="n">
        <x:v>2</x:v>
      </x:c>
      <x:c r="J435" s="60" t="n">
        <x:f>'Unstandardized Coefficients'!$B$4+'Unstandardized Coefficients'!$B$5*B435+'Unstandardized Coefficients'!$B$6*C435+'Unstandardized Coefficients'!$B$7*D435+'Unstandardized Coefficients'!$B$8*E435+'Unstandardized Coefficients'!$B$9*F435+'Unstandardized Coefficients'!$B$10*G435+'Unstandardized Coefficients'!$B$11*H435+'Unstandardized Coefficients'!$B$12*I435</x:f>
        <x:v>10.033638602960835</x:v>
      </x:c>
      <x:c r="K435" s="60" t="n">
        <x:f>A435-J435</x:f>
        <x:v>-0.033638602960834874</x:v>
      </x:c>
      <x:c r="L435" s="58" t="n">
        <x:f>K435^2</x:f>
        <x:v>0.0011315556091566887</x:v>
      </x:c>
    </x:row>
    <x:row r="436">
      <x:c r="A436" s="113" t="n">
        <x:v>7</x:v>
      </x:c>
      <x:c r="B436" s="60" t="n">
        <x:v>6</x:v>
      </x:c>
      <x:c r="C436" s="60" t="n">
        <x:v>6</x:v>
      </x:c>
      <x:c r="D436" s="60" t="n">
        <x:v>1</x:v>
      </x:c>
      <x:c r="E436" s="60" t="n">
        <x:v>1</x:v>
      </x:c>
      <x:c r="F436" s="60" t="n">
        <x:v>0</x:v>
      </x:c>
      <x:c r="G436" s="60" t="n">
        <x:v>17</x:v>
      </x:c>
      <x:c r="H436" s="60" t="n">
        <x:v>1</x:v>
      </x:c>
      <x:c r="I436" s="60" t="n">
        <x:v>1</x:v>
      </x:c>
      <x:c r="J436" s="60" t="n">
        <x:f>'Unstandardized Coefficients'!$B$4+'Unstandardized Coefficients'!$B$5*B436+'Unstandardized Coefficients'!$B$6*C436+'Unstandardized Coefficients'!$B$7*D436+'Unstandardized Coefficients'!$B$8*E436+'Unstandardized Coefficients'!$B$9*F436+'Unstandardized Coefficients'!$B$10*G436+'Unstandardized Coefficients'!$B$11*H436+'Unstandardized Coefficients'!$B$12*I436</x:f>
        <x:v>5.892067606933436</x:v>
      </x:c>
      <x:c r="K436" s="60" t="n">
        <x:f>A436-J436</x:f>
        <x:v>1.107932393066564</x:v>
      </x:c>
      <x:c r="L436" s="58" t="n">
        <x:f>K436^2</x:f>
        <x:v>1.2275141876062035</x:v>
      </x:c>
    </x:row>
    <x:row r="437">
      <x:c r="A437" s="113" t="n">
        <x:v>14</x:v>
      </x:c>
      <x:c r="B437" s="60" t="n">
        <x:v>13</x:v>
      </x:c>
      <x:c r="C437" s="60" t="n">
        <x:v>14</x:v>
      </x:c>
      <x:c r="D437" s="60" t="n">
        <x:v>1</x:v>
      </x:c>
      <x:c r="E437" s="60" t="n">
        <x:v>0</x:v>
      </x:c>
      <x:c r="F437" s="60" t="n">
        <x:v>0</x:v>
      </x:c>
      <x:c r="G437" s="60" t="n">
        <x:v>15</x:v>
      </x:c>
      <x:c r="H437" s="60" t="n">
        <x:v>4</x:v>
      </x:c>
      <x:c r="I437" s="60" t="n">
        <x:v>4</x:v>
      </x:c>
      <x:c r="J437" s="60" t="n">
        <x:f>'Unstandardized Coefficients'!$B$4+'Unstandardized Coefficients'!$B$5*B437+'Unstandardized Coefficients'!$B$6*C437+'Unstandardized Coefficients'!$B$7*D437+'Unstandardized Coefficients'!$B$8*E437+'Unstandardized Coefficients'!$B$9*F437+'Unstandardized Coefficients'!$B$10*G437+'Unstandardized Coefficients'!$B$11*H437+'Unstandardized Coefficients'!$B$12*I437</x:f>
        <x:v>14.095516054772093</x:v>
      </x:c>
      <x:c r="K437" s="60" t="n">
        <x:f>A437-J437</x:f>
        <x:v>-0.09551605477209257</x:v>
      </x:c>
      <x:c r="L437" s="58" t="n">
        <x:f>K437^2</x:f>
        <x:v>0.009123316719225389</x:v>
      </x:c>
    </x:row>
    <x:row r="438">
      <x:c r="A438" s="113" t="n">
        <x:v>11</x:v>
      </x:c>
      <x:c r="B438" s="60" t="n">
        <x:v>10</x:v>
      </x:c>
      <x:c r="C438" s="60" t="n">
        <x:v>9</x:v>
      </x:c>
      <x:c r="D438" s="60" t="n">
        <x:v>4</x:v>
      </x:c>
      <x:c r="E438" s="60" t="n">
        <x:v>0</x:v>
      </x:c>
      <x:c r="F438" s="60" t="n">
        <x:v>4</x:v>
      </x:c>
      <x:c r="G438" s="60" t="n">
        <x:v>16</x:v>
      </x:c>
      <x:c r="H438" s="60" t="n">
        <x:v>2</x:v>
      </x:c>
      <x:c r="I438" s="60" t="n">
        <x:v>2</x:v>
      </x:c>
      <x:c r="J438" s="60" t="n">
        <x:f>'Unstandardized Coefficients'!$B$4+'Unstandardized Coefficients'!$B$5*B438+'Unstandardized Coefficients'!$B$6*C438+'Unstandardized Coefficients'!$B$7*D438+'Unstandardized Coefficients'!$B$8*E438+'Unstandardized Coefficients'!$B$9*F438+'Unstandardized Coefficients'!$B$10*G438+'Unstandardized Coefficients'!$B$11*H438+'Unstandardized Coefficients'!$B$12*I438</x:f>
        <x:v>9.690769812611395</x:v>
      </x:c>
      <x:c r="K438" s="60" t="n">
        <x:f>A438-J438</x:f>
        <x:v>1.3092301873886054</x:v>
      </x:c>
      <x:c r="L438" s="58" t="n">
        <x:f>K438^2</x:f>
        <x:v>1.714083683569603</x:v>
      </x:c>
    </x:row>
    <x:row r="439">
      <x:c r="A439" s="113" t="n">
        <x:v>10</x:v>
      </x:c>
      <x:c r="B439" s="60" t="n">
        <x:v>10</x:v>
      </x:c>
      <x:c r="C439" s="60" t="n">
        <x:v>10</x:v>
      </x:c>
      <x:c r="D439" s="60" t="n">
        <x:v>2</x:v>
      </x:c>
      <x:c r="E439" s="60" t="n">
        <x:v>0</x:v>
      </x:c>
      <x:c r="F439" s="60" t="n">
        <x:v>0</x:v>
      </x:c>
      <x:c r="G439" s="60" t="n">
        <x:v>15</x:v>
      </x:c>
      <x:c r="H439" s="60" t="n">
        <x:v>1</x:v>
      </x:c>
      <x:c r="I439" s="60" t="n">
        <x:v>1</x:v>
      </x:c>
      <x:c r="J439" s="60" t="n">
        <x:f>'Unstandardized Coefficients'!$B$4+'Unstandardized Coefficients'!$B$5*B439+'Unstandardized Coefficients'!$B$6*C439+'Unstandardized Coefficients'!$B$7*D439+'Unstandardized Coefficients'!$B$8*E439+'Unstandardized Coefficients'!$B$9*F439+'Unstandardized Coefficients'!$B$10*G439+'Unstandardized Coefficients'!$B$11*H439+'Unstandardized Coefficients'!$B$12*I439</x:f>
        <x:v>10.291505790624134</x:v>
      </x:c>
      <x:c r="K439" s="60" t="n">
        <x:f>A439-J439</x:f>
        <x:v>-0.29150579062413406</x:v>
      </x:c>
      <x:c r="L439" s="58" t="n">
        <x:f>K439^2</x:f>
        <x:v>0.08497562596740149</x:v>
      </x:c>
    </x:row>
    <x:row r="440">
      <x:c r="A440" s="113" t="n">
        <x:v>8</x:v>
      </x:c>
      <x:c r="B440" s="60" t="n">
        <x:v>6</x:v>
      </x:c>
      <x:c r="C440" s="60" t="n">
        <x:v>7</x:v>
      </x:c>
      <x:c r="D440" s="60" t="n">
        <x:v>1</x:v>
      </x:c>
      <x:c r="E440" s="60" t="n">
        <x:v>1</x:v>
      </x:c>
      <x:c r="F440" s="60" t="n">
        <x:v>4</x:v>
      </x:c>
      <x:c r="G440" s="60" t="n">
        <x:v>15</x:v>
      </x:c>
      <x:c r="H440" s="60" t="n">
        <x:v>1</x:v>
      </x:c>
      <x:c r="I440" s="60" t="n">
        <x:v>1</x:v>
      </x:c>
      <x:c r="J440" s="60" t="n">
        <x:f>'Unstandardized Coefficients'!$B$4+'Unstandardized Coefficients'!$B$5*B440+'Unstandardized Coefficients'!$B$6*C440+'Unstandardized Coefficients'!$B$7*D440+'Unstandardized Coefficients'!$B$8*E440+'Unstandardized Coefficients'!$B$9*F440+'Unstandardized Coefficients'!$B$10*G440+'Unstandardized Coefficients'!$B$11*H440+'Unstandardized Coefficients'!$B$12*I440</x:f>
        <x:v>6.822552124918543</x:v>
      </x:c>
      <x:c r="K440" s="60" t="n">
        <x:f>A440-J440</x:f>
        <x:v>1.177447875081457</x:v>
      </x:c>
      <x:c r="L440" s="58" t="n">
        <x:f>K440^2</x:f>
        <x:v>1.3863834985338384</x:v>
      </x:c>
    </x:row>
    <x:row r="441">
      <x:c r="A441" s="113" t="n">
        <x:v>12</x:v>
      </x:c>
      <x:c r="B441" s="60" t="n">
        <x:v>12</x:v>
      </x:c>
      <x:c r="C441" s="60" t="n">
        <x:v>11</x:v>
      </x:c>
      <x:c r="D441" s="60" t="n">
        <x:v>1</x:v>
      </x:c>
      <x:c r="E441" s="60" t="n">
        <x:v>0</x:v>
      </x:c>
      <x:c r="F441" s="60" t="n">
        <x:v>0</x:v>
      </x:c>
      <x:c r="G441" s="60" t="n">
        <x:v>16</x:v>
      </x:c>
      <x:c r="H441" s="60" t="n">
        <x:v>0</x:v>
      </x:c>
      <x:c r="I441" s="60" t="n">
        <x:v>2</x:v>
      </x:c>
      <x:c r="J441" s="60" t="n">
        <x:f>'Unstandardized Coefficients'!$B$4+'Unstandardized Coefficients'!$B$5*B441+'Unstandardized Coefficients'!$B$6*C441+'Unstandardized Coefficients'!$B$7*D441+'Unstandardized Coefficients'!$B$8*E441+'Unstandardized Coefficients'!$B$9*F441+'Unstandardized Coefficients'!$B$10*G441+'Unstandardized Coefficients'!$B$11*H441+'Unstandardized Coefficients'!$B$12*I441</x:f>
        <x:v>11.456136672391917</x:v>
      </x:c>
      <x:c r="K441" s="60" t="n">
        <x:f>A441-J441</x:f>
        <x:v>0.5438633276080829</x:v>
      </x:c>
      <x:c r="L441" s="58" t="n">
        <x:f>K441^2</x:f>
        <x:v>0.2957873191169369</x:v>
      </x:c>
    </x:row>
    <x:row r="442">
      <x:c r="A442" s="113" t="n">
        <x:v>12</x:v>
      </x:c>
      <x:c r="B442" s="60" t="n">
        <x:v>10</x:v>
      </x:c>
      <x:c r="C442" s="60" t="n">
        <x:v>11</x:v>
      </x:c>
      <x:c r="D442" s="60" t="n">
        <x:v>1</x:v>
      </x:c>
      <x:c r="E442" s="60" t="n">
        <x:v>0</x:v>
      </x:c>
      <x:c r="F442" s="60" t="n">
        <x:v>2</x:v>
      </x:c>
      <x:c r="G442" s="60" t="n">
        <x:v>17</x:v>
      </x:c>
      <x:c r="H442" s="60" t="n">
        <x:v>2</x:v>
      </x:c>
      <x:c r="I442" s="60" t="n">
        <x:v>3</x:v>
      </x:c>
      <x:c r="J442" s="60" t="n">
        <x:f>'Unstandardized Coefficients'!$B$4+'Unstandardized Coefficients'!$B$5*B442+'Unstandardized Coefficients'!$B$6*C442+'Unstandardized Coefficients'!$B$7*D442+'Unstandardized Coefficients'!$B$8*E442+'Unstandardized Coefficients'!$B$9*F442+'Unstandardized Coefficients'!$B$10*G442+'Unstandardized Coefficients'!$B$11*H442+'Unstandardized Coefficients'!$B$12*I442</x:f>
        <x:v>11.1696759321054</x:v>
      </x:c>
      <x:c r="K442" s="60" t="n">
        <x:f>A442-J442</x:f>
        <x:v>0.8303240678945993</x:v>
      </x:c>
      <x:c r="L442" s="58" t="n">
        <x:f>K442^2</x:f>
        <x:v>0.6894380577250352</x:v>
      </x:c>
    </x:row>
    <x:row r="443">
      <x:c r="A443" s="113" t="n">
        <x:v>16</x:v>
      </x:c>
      <x:c r="B443" s="60" t="n">
        <x:v>14</x:v>
      </x:c>
      <x:c r="C443" s="60" t="n">
        <x:v>16</x:v>
      </x:c>
      <x:c r="D443" s="60" t="n">
        <x:v>1</x:v>
      </x:c>
      <x:c r="E443" s="60" t="n">
        <x:v>0</x:v>
      </x:c>
      <x:c r="F443" s="60" t="n">
        <x:v>0</x:v>
      </x:c>
      <x:c r="G443" s="60" t="n">
        <x:v>15</x:v>
      </x:c>
      <x:c r="H443" s="60" t="n">
        <x:v>3</x:v>
      </x:c>
      <x:c r="I443" s="60" t="n">
        <x:v>3</x:v>
      </x:c>
      <x:c r="J443" s="60" t="n">
        <x:f>'Unstandardized Coefficients'!$B$4+'Unstandardized Coefficients'!$B$5*B443+'Unstandardized Coefficients'!$B$6*C443+'Unstandardized Coefficients'!$B$7*D443+'Unstandardized Coefficients'!$B$8*E443+'Unstandardized Coefficients'!$B$9*F443+'Unstandardized Coefficients'!$B$10*G443+'Unstandardized Coefficients'!$B$11*H443+'Unstandardized Coefficients'!$B$12*I443</x:f>
        <x:v>16.031453278151737</x:v>
      </x:c>
      <x:c r="K443" s="60" t="n">
        <x:f>A443-J443</x:f>
        <x:v>-0.03145327815173715</x:v>
      </x:c>
      <x:c r="L443" s="58" t="n">
        <x:f>K443^2</x:f>
        <x:v>0.0009893087064905457</x:v>
      </x:c>
    </x:row>
    <x:row r="444">
      <x:c r="A444" s="113" t="n">
        <x:v>0</x:v>
      </x:c>
      <x:c r="B444" s="60" t="n">
        <x:v>7</x:v>
      </x:c>
      <x:c r="C444" s="60" t="n">
        <x:v>0</x:v>
      </x:c>
      <x:c r="D444" s="60" t="n">
        <x:v>2</x:v>
      </x:c>
      <x:c r="E444" s="60" t="n">
        <x:v>0</x:v>
      </x:c>
      <x:c r="F444" s="60" t="n">
        <x:v>0</x:v>
      </x:c>
      <x:c r="G444" s="60" t="n">
        <x:v>16</x:v>
      </x:c>
      <x:c r="H444" s="60" t="n">
        <x:v>1</x:v>
      </x:c>
      <x:c r="I444" s="60" t="n">
        <x:v>1</x:v>
      </x:c>
      <x:c r="J444" s="60" t="n">
        <x:f>'Unstandardized Coefficients'!$B$4+'Unstandardized Coefficients'!$B$5*B444+'Unstandardized Coefficients'!$B$6*C444+'Unstandardized Coefficients'!$B$7*D444+'Unstandardized Coefficients'!$B$8*E444+'Unstandardized Coefficients'!$B$9*F444+'Unstandardized Coefficients'!$B$10*G444+'Unstandardized Coefficients'!$B$11*H444+'Unstandardized Coefficients'!$B$12*I444</x:f>
        <x:v>1.0359275328454238</x:v>
      </x:c>
      <x:c r="K444" s="60" t="n">
        <x:f>A444-J444</x:f>
        <x:v>-1.0359275328454238</x:v>
      </x:c>
      <x:c r="L444" s="58" t="n">
        <x:f>K444^2</x:f>
        <x:v>1.0731458533072067</x:v>
      </x:c>
    </x:row>
    <x:row r="445">
      <x:c r="A445" s="113" t="n">
        <x:v>9</x:v>
      </x:c>
      <x:c r="B445" s="60" t="n">
        <x:v>8</x:v>
      </x:c>
      <x:c r="C445" s="60" t="n">
        <x:v>9</x:v>
      </x:c>
      <x:c r="D445" s="60" t="n">
        <x:v>2</x:v>
      </x:c>
      <x:c r="E445" s="60" t="n">
        <x:v>0</x:v>
      </x:c>
      <x:c r="F445" s="60" t="n">
        <x:v>4</x:v>
      </x:c>
      <x:c r="G445" s="60" t="n">
        <x:v>17</x:v>
      </x:c>
      <x:c r="H445" s="60" t="n">
        <x:v>1</x:v>
      </x:c>
      <x:c r="I445" s="60" t="n">
        <x:v>1</x:v>
      </x:c>
      <x:c r="J445" s="60" t="n">
        <x:f>'Unstandardized Coefficients'!$B$4+'Unstandardized Coefficients'!$B$5*B445+'Unstandardized Coefficients'!$B$6*C445+'Unstandardized Coefficients'!$B$7*D445+'Unstandardized Coefficients'!$B$8*E445+'Unstandardized Coefficients'!$B$9*F445+'Unstandardized Coefficients'!$B$10*G445+'Unstandardized Coefficients'!$B$11*H445+'Unstandardized Coefficients'!$B$12*I445</x:f>
        <x:v>9.25632418104185</x:v>
      </x:c>
      <x:c r="K445" s="60" t="n">
        <x:f>A445-J445</x:f>
        <x:v>-0.2563241810418493</x:v>
      </x:c>
      <x:c r="L445" s="58" t="n">
        <x:f>K445^2</x:f>
        <x:v>0.06570208578677472</x:v>
      </x:c>
    </x:row>
    <x:row r="446">
      <x:c r="A446" s="113" t="n">
        <x:v>14</x:v>
      </x:c>
      <x:c r="B446" s="60" t="n">
        <x:v>12</x:v>
      </x:c>
      <x:c r="C446" s="60" t="n">
        <x:v>13</x:v>
      </x:c>
      <x:c r="D446" s="60" t="n">
        <x:v>2</x:v>
      </x:c>
      <x:c r="E446" s="60" t="n">
        <x:v>0</x:v>
      </x:c>
      <x:c r="F446" s="60" t="n">
        <x:v>0</x:v>
      </x:c>
      <x:c r="G446" s="60" t="n">
        <x:v>15</x:v>
      </x:c>
      <x:c r="H446" s="60" t="n">
        <x:v>4</x:v>
      </x:c>
      <x:c r="I446" s="60" t="n">
        <x:v>1</x:v>
      </x:c>
      <x:c r="J446" s="60" t="n">
        <x:f>'Unstandardized Coefficients'!$B$4+'Unstandardized Coefficients'!$B$5*B446+'Unstandardized Coefficients'!$B$6*C446+'Unstandardized Coefficients'!$B$7*D446+'Unstandardized Coefficients'!$B$8*E446+'Unstandardized Coefficients'!$B$9*F446+'Unstandardized Coefficients'!$B$10*G446+'Unstandardized Coefficients'!$B$11*H446+'Unstandardized Coefficients'!$B$12*I446</x:f>
        <x:v>13.097867790819652</x:v>
      </x:c>
      <x:c r="K446" s="60" t="n">
        <x:f>A446-J446</x:f>
        <x:v>0.9021322091803476</x:v>
      </x:c>
      <x:c r="L446" s="58" t="n">
        <x:f>K446^2</x:f>
        <x:v>0.8138425228406145</x:v>
      </x:c>
    </x:row>
    <x:row r="447">
      <x:c r="A447" s="113" t="n">
        <x:v>8</x:v>
      </x:c>
      <x:c r="B447" s="60" t="n">
        <x:v>7</x:v>
      </x:c>
      <x:c r="C447" s="60" t="n">
        <x:v>9</x:v>
      </x:c>
      <x:c r="D447" s="60" t="n">
        <x:v>2</x:v>
      </x:c>
      <x:c r="E447" s="60" t="n">
        <x:v>0</x:v>
      </x:c>
      <x:c r="F447" s="60" t="n">
        <x:v>7</x:v>
      </x:c>
      <x:c r="G447" s="60" t="n">
        <x:v>15</x:v>
      </x:c>
      <x:c r="H447" s="60" t="n">
        <x:v>4</x:v>
      </x:c>
      <x:c r="I447" s="60" t="n">
        <x:v>1</x:v>
      </x:c>
      <x:c r="J447" s="60" t="n">
        <x:f>'Unstandardized Coefficients'!$B$4+'Unstandardized Coefficients'!$B$5*B447+'Unstandardized Coefficients'!$B$6*C447+'Unstandardized Coefficients'!$B$7*D447+'Unstandardized Coefficients'!$B$8*E447+'Unstandardized Coefficients'!$B$9*F447+'Unstandardized Coefficients'!$B$10*G447+'Unstandardized Coefficients'!$B$11*H447+'Unstandardized Coefficients'!$B$12*I447</x:f>
        <x:v>9.000989177869826</x:v>
      </x:c>
      <x:c r="K447" s="60" t="n">
        <x:f>A447-J447</x:f>
        <x:v>-1.000989177869826</x:v>
      </x:c>
      <x:c r="L447" s="58" t="n">
        <x:f>K447^2</x:f>
        <x:v>1.0019793342125103</x:v>
      </x:c>
    </x:row>
    <x:row r="448">
      <x:c r="A448" s="113" t="n">
        <x:v>11</x:v>
      </x:c>
      <x:c r="B448" s="60" t="n">
        <x:v>9</x:v>
      </x:c>
      <x:c r="C448" s="60" t="n">
        <x:v>10</x:v>
      </x:c>
      <x:c r="D448" s="60" t="n">
        <x:v>2</x:v>
      </x:c>
      <x:c r="E448" s="60" t="n">
        <x:v>0</x:v>
      </x:c>
      <x:c r="F448" s="60" t="n">
        <x:v>4</x:v>
      </x:c>
      <x:c r="G448" s="60" t="n">
        <x:v>16</x:v>
      </x:c>
      <x:c r="H448" s="60" t="n">
        <x:v>3</x:v>
      </x:c>
      <x:c r="I448" s="60" t="n">
        <x:v>4</x:v>
      </x:c>
      <x:c r="J448" s="60" t="n">
        <x:f>'Unstandardized Coefficients'!$B$4+'Unstandardized Coefficients'!$B$5*B448+'Unstandardized Coefficients'!$B$6*C448+'Unstandardized Coefficients'!$B$7*D448+'Unstandardized Coefficients'!$B$8*E448+'Unstandardized Coefficients'!$B$9*F448+'Unstandardized Coefficients'!$B$10*G448+'Unstandardized Coefficients'!$B$11*H448+'Unstandardized Coefficients'!$B$12*I448</x:f>
        <x:v>10.238016456282928</x:v>
      </x:c>
      <x:c r="K448" s="60" t="n">
        <x:f>A448-J448</x:f>
        <x:v>0.7619835437170721</x:v>
      </x:c>
      <x:c r="L448" s="58" t="n">
        <x:f>K448^2</x:f>
        <x:v>0.5806189208956272</x:v>
      </x:c>
    </x:row>
    <x:row r="449">
      <x:c r="A449" s="113" t="n">
        <x:v>9</x:v>
      </x:c>
      <x:c r="B449" s="60" t="n">
        <x:v>7</x:v>
      </x:c>
      <x:c r="C449" s="60" t="n">
        <x:v>9</x:v>
      </x:c>
      <x:c r="D449" s="60" t="n">
        <x:v>2</x:v>
      </x:c>
      <x:c r="E449" s="60" t="n">
        <x:v>0</x:v>
      </x:c>
      <x:c r="F449" s="60" t="n">
        <x:v>8</x:v>
      </x:c>
      <x:c r="G449" s="60" t="n">
        <x:v>15</x:v>
      </x:c>
      <x:c r="H449" s="60" t="n">
        <x:v>1</x:v>
      </x:c>
      <x:c r="I449" s="60" t="n">
        <x:v>1</x:v>
      </x:c>
      <x:c r="J449" s="60" t="n">
        <x:f>'Unstandardized Coefficients'!$B$4+'Unstandardized Coefficients'!$B$5*B449+'Unstandardized Coefficients'!$B$6*C449+'Unstandardized Coefficients'!$B$7*D449+'Unstandardized Coefficients'!$B$8*E449+'Unstandardized Coefficients'!$B$9*F449+'Unstandardized Coefficients'!$B$10*G449+'Unstandardized Coefficients'!$B$11*H449+'Unstandardized Coefficients'!$B$12*I449</x:f>
        <x:v>9.158604660214937</x:v>
      </x:c>
      <x:c r="K449" s="60" t="n">
        <x:f>A449-J449</x:f>
        <x:v>-0.15860466021493735</x:v>
      </x:c>
      <x:c r="L449" s="58" t="n">
        <x:f>K449^2</x:f>
        <x:v>0.02515543824189573</x:v>
      </x:c>
    </x:row>
    <x:row r="450">
      <x:c r="A450" s="113" t="n">
        <x:v>11</x:v>
      </x:c>
      <x:c r="B450" s="60" t="n">
        <x:v>11</x:v>
      </x:c>
      <x:c r="C450" s="60" t="n">
        <x:v>11</x:v>
      </x:c>
      <x:c r="D450" s="60" t="n">
        <x:v>2</x:v>
      </x:c>
      <x:c r="E450" s="60" t="n">
        <x:v>0</x:v>
      </x:c>
      <x:c r="F450" s="60" t="n">
        <x:v>0</x:v>
      </x:c>
      <x:c r="G450" s="60" t="n">
        <x:v>15</x:v>
      </x:c>
      <x:c r="H450" s="60" t="n">
        <x:v>3</x:v>
      </x:c>
      <x:c r="I450" s="60" t="n">
        <x:v>3</x:v>
      </x:c>
      <x:c r="J450" s="60" t="n">
        <x:f>'Unstandardized Coefficients'!$B$4+'Unstandardized Coefficients'!$B$5*B450+'Unstandardized Coefficients'!$B$6*C450+'Unstandardized Coefficients'!$B$7*D450+'Unstandardized Coefficients'!$B$8*E450+'Unstandardized Coefficients'!$B$9*F450+'Unstandardized Coefficients'!$B$10*G450+'Unstandardized Coefficients'!$B$11*H450+'Unstandardized Coefficients'!$B$12*I450</x:f>
        <x:v>11.273858211402858</x:v>
      </x:c>
      <x:c r="K450" s="60" t="n">
        <x:f>A450-J450</x:f>
        <x:v>-0.2738582114028585</x:v>
      </x:c>
      <x:c r="L450" s="58" t="n">
        <x:f>K450^2</x:f>
        <x:v>0.07499831995277273</x:v>
      </x:c>
    </x:row>
    <x:row r="451">
      <x:c r="A451" s="113" t="n">
        <x:v>9</x:v>
      </x:c>
      <x:c r="B451" s="60" t="n">
        <x:v>8</x:v>
      </x:c>
      <x:c r="C451" s="60" t="n">
        <x:v>10</x:v>
      </x:c>
      <x:c r="D451" s="60" t="n">
        <x:v>1</x:v>
      </x:c>
      <x:c r="E451" s="60" t="n">
        <x:v>0</x:v>
      </x:c>
      <x:c r="F451" s="60" t="n">
        <x:v>8</x:v>
      </x:c>
      <x:c r="G451" s="60" t="n">
        <x:v>17</x:v>
      </x:c>
      <x:c r="H451" s="60" t="n">
        <x:v>2</x:v>
      </x:c>
      <x:c r="I451" s="60" t="n">
        <x:v>1</x:v>
      </x:c>
      <x:c r="J451" s="60" t="n">
        <x:f>'Unstandardized Coefficients'!$B$4+'Unstandardized Coefficients'!$B$5*B451+'Unstandardized Coefficients'!$B$6*C451+'Unstandardized Coefficients'!$B$7*D451+'Unstandardized Coefficients'!$B$8*E451+'Unstandardized Coefficients'!$B$9*F451+'Unstandardized Coefficients'!$B$10*G451+'Unstandardized Coefficients'!$B$11*H451+'Unstandardized Coefficients'!$B$12*I451</x:f>
        <x:v>10.090596722272986</x:v>
      </x:c>
      <x:c r="K451" s="60" t="n">
        <x:f>A451-J451</x:f>
        <x:v>-1.090596722272986</x:v>
      </x:c>
      <x:c r="L451" s="58" t="n">
        <x:f>K451^2</x:f>
        <x:v>1.1894012106325804</x:v>
      </x:c>
    </x:row>
    <x:row r="452">
      <x:c r="A452" s="113" t="n">
        <x:v>17</x:v>
      </x:c>
      <x:c r="B452" s="60" t="n">
        <x:v>16</x:v>
      </x:c>
      <x:c r="C452" s="60" t="n">
        <x:v>16</x:v>
      </x:c>
      <x:c r="D452" s="60" t="n">
        <x:v>3</x:v>
      </x:c>
      <x:c r="E452" s="60" t="n">
        <x:v>0</x:v>
      </x:c>
      <x:c r="F452" s="60" t="n">
        <x:v>6</x:v>
      </x:c>
      <x:c r="G452" s="60" t="n">
        <x:v>16</x:v>
      </x:c>
      <x:c r="H452" s="60" t="n">
        <x:v>4</x:v>
      </x:c>
      <x:c r="I452" s="60" t="n">
        <x:v>4</x:v>
      </x:c>
      <x:c r="J452" s="60" t="n">
        <x:f>'Unstandardized Coefficients'!$B$4+'Unstandardized Coefficients'!$B$5*B452+'Unstandardized Coefficients'!$B$6*C452+'Unstandardized Coefficients'!$B$7*D452+'Unstandardized Coefficients'!$B$8*E452+'Unstandardized Coefficients'!$B$9*F452+'Unstandardized Coefficients'!$B$10*G452+'Unstandardized Coefficients'!$B$11*H452+'Unstandardized Coefficients'!$B$12*I452</x:f>
        <x:v>16.647842060943294</x:v>
      </x:c>
      <x:c r="K452" s="60" t="n">
        <x:f>A452-J452</x:f>
        <x:v>0.3521579390567062</x:v>
      </x:c>
      <x:c r="L452" s="58" t="n">
        <x:f>K452^2</x:f>
        <x:v>0.12401521404066682</x:v>
      </x:c>
    </x:row>
    <x:row r="453">
      <x:c r="A453" s="113" t="n">
        <x:v>13</x:v>
      </x:c>
      <x:c r="B453" s="60" t="n">
        <x:v>11</x:v>
      </x:c>
      <x:c r="C453" s="60" t="n">
        <x:v>13</x:v>
      </x:c>
      <x:c r="D453" s="60" t="n">
        <x:v>1</x:v>
      </x:c>
      <x:c r="E453" s="60" t="n">
        <x:v>0</x:v>
      </x:c>
      <x:c r="F453" s="60" t="n">
        <x:v>3</x:v>
      </x:c>
      <x:c r="G453" s="60" t="n">
        <x:v>15</x:v>
      </x:c>
      <x:c r="H453" s="60" t="n">
        <x:v>1</x:v>
      </x:c>
      <x:c r="I453" s="60" t="n">
        <x:v>2</x:v>
      </x:c>
      <x:c r="J453" s="60" t="n">
        <x:f>'Unstandardized Coefficients'!$B$4+'Unstandardized Coefficients'!$B$5*B453+'Unstandardized Coefficients'!$B$6*C453+'Unstandardized Coefficients'!$B$7*D453+'Unstandardized Coefficients'!$B$8*E453+'Unstandardized Coefficients'!$B$9*F453+'Unstandardized Coefficients'!$B$10*G453+'Unstandardized Coefficients'!$B$11*H453+'Unstandardized Coefficients'!$B$12*I453</x:f>
        <x:v>13.083004209822333</x:v>
      </x:c>
      <x:c r="K453" s="60" t="n">
        <x:f>A453-J453</x:f>
        <x:v>-0.0830042098223327</x:v>
      </x:c>
      <x:c r="L453" s="58" t="n">
        <x:f>K453^2</x:f>
        <x:v>0.0068896988482298315</x:v>
      </x:c>
    </x:row>
    <x:row r="454">
      <x:c r="A454" s="113" t="n">
        <x:v>15</x:v>
      </x:c>
      <x:c r="B454" s="60" t="n">
        <x:v>15</x:v>
      </x:c>
      <x:c r="C454" s="60" t="n">
        <x:v>15</x:v>
      </x:c>
      <x:c r="D454" s="60" t="n">
        <x:v>2</x:v>
      </x:c>
      <x:c r="E454" s="60" t="n">
        <x:v>0</x:v>
      </x:c>
      <x:c r="F454" s="60" t="n">
        <x:v>2</x:v>
      </x:c>
      <x:c r="G454" s="60" t="n">
        <x:v>16</x:v>
      </x:c>
      <x:c r="H454" s="60" t="n">
        <x:v>2</x:v>
      </x:c>
      <x:c r="I454" s="60" t="n">
        <x:v>3</x:v>
      </x:c>
      <x:c r="J454" s="60" t="n">
        <x:f>'Unstandardized Coefficients'!$B$4+'Unstandardized Coefficients'!$B$5*B454+'Unstandardized Coefficients'!$B$6*C454+'Unstandardized Coefficients'!$B$7*D454+'Unstandardized Coefficients'!$B$8*E454+'Unstandardized Coefficients'!$B$9*F454+'Unstandardized Coefficients'!$B$10*G454+'Unstandardized Coefficients'!$B$11*H454+'Unstandardized Coefficients'!$B$12*I454</x:f>
        <x:v>15.499835063889497</x:v>
      </x:c>
      <x:c r="K454" s="60" t="n">
        <x:f>A454-J454</x:f>
        <x:v>-0.4998350638894973</x:v>
      </x:c>
      <x:c r="L454" s="58" t="n">
        <x:f>K454^2</x:f>
        <x:v>0.24983509109341784</x:v>
      </x:c>
    </x:row>
    <x:row r="455">
      <x:c r="A455" s="113" t="n">
        <x:v>11</x:v>
      </x:c>
      <x:c r="B455" s="60" t="n">
        <x:v>10</x:v>
      </x:c>
      <x:c r="C455" s="60" t="n">
        <x:v>11</x:v>
      </x:c>
      <x:c r="D455" s="60" t="n">
        <x:v>2</x:v>
      </x:c>
      <x:c r="E455" s="60" t="n">
        <x:v>0</x:v>
      </x:c>
      <x:c r="F455" s="60" t="n">
        <x:v>0</x:v>
      </x:c>
      <x:c r="G455" s="60" t="n">
        <x:v>16</x:v>
      </x:c>
      <x:c r="H455" s="60" t="n">
        <x:v>1</x:v>
      </x:c>
      <x:c r="I455" s="60" t="n">
        <x:v>2</x:v>
      </x:c>
      <x:c r="J455" s="60" t="n">
        <x:f>'Unstandardized Coefficients'!$B$4+'Unstandardized Coefficients'!$B$5*B455+'Unstandardized Coefficients'!$B$6*C455+'Unstandardized Coefficients'!$B$7*D455+'Unstandardized Coefficients'!$B$8*E455+'Unstandardized Coefficients'!$B$9*F455+'Unstandardized Coefficients'!$B$10*G455+'Unstandardized Coefficients'!$B$11*H455+'Unstandardized Coefficients'!$B$12*I455</x:f>
        <x:v>11.221023995665789</x:v>
      </x:c>
      <x:c r="K455" s="60" t="n">
        <x:f>A455-J455</x:f>
        <x:v>-0.22102399566578868</x:v>
      </x:c>
      <x:c r="L455" s="58" t="n">
        <x:f>K455^2</x:f>
        <x:v>0.04885160666007057</x:v>
      </x:c>
    </x:row>
    <x:row r="456">
      <x:c r="A456" s="113" t="n">
        <x:v>11</x:v>
      </x:c>
      <x:c r="B456" s="60" t="n">
        <x:v>9</x:v>
      </x:c>
      <x:c r="C456" s="60" t="n">
        <x:v>10</x:v>
      </x:c>
      <x:c r="D456" s="60" t="n">
        <x:v>2</x:v>
      </x:c>
      <x:c r="E456" s="60" t="n">
        <x:v>0</x:v>
      </x:c>
      <x:c r="F456" s="60" t="n">
        <x:v>4</x:v>
      </x:c>
      <x:c r="G456" s="60" t="n">
        <x:v>16</x:v>
      </x:c>
      <x:c r="H456" s="60" t="n">
        <x:v>2</x:v>
      </x:c>
      <x:c r="I456" s="60" t="n">
        <x:v>2</x:v>
      </x:c>
      <x:c r="J456" s="60" t="n">
        <x:f>'Unstandardized Coefficients'!$B$4+'Unstandardized Coefficients'!$B$5*B456+'Unstandardized Coefficients'!$B$6*C456+'Unstandardized Coefficients'!$B$7*D456+'Unstandardized Coefficients'!$B$8*E456+'Unstandardized Coefficients'!$B$9*F456+'Unstandardized Coefficients'!$B$10*G456+'Unstandardized Coefficients'!$B$11*H456+'Unstandardized Coefficients'!$B$12*I456</x:f>
        <x:v>10.23891692332306</x:v>
      </x:c>
      <x:c r="K456" s="60" t="n">
        <x:f>A456-J456</x:f>
        <x:v>0.7610830766769396</x:v>
      </x:c>
      <x:c r="L456" s="58" t="n">
        <x:f>K456^2</x:f>
        <x:v>0.5792474496040364</x:v>
      </x:c>
    </x:row>
    <x:row r="457">
      <x:c r="A457" s="113" t="n">
        <x:v>8</x:v>
      </x:c>
      <x:c r="B457" s="60" t="n">
        <x:v>10</x:v>
      </x:c>
      <x:c r="C457" s="60" t="n">
        <x:v>8</x:v>
      </x:c>
      <x:c r="D457" s="60" t="n">
        <x:v>3</x:v>
      </x:c>
      <x:c r="E457" s="60" t="n">
        <x:v>1</x:v>
      </x:c>
      <x:c r="F457" s="60" t="n">
        <x:v>0</x:v>
      </x:c>
      <x:c r="G457" s="60" t="n">
        <x:v>16</x:v>
      </x:c>
      <x:c r="H457" s="60" t="n">
        <x:v>1</x:v>
      </x:c>
      <x:c r="I457" s="60" t="n">
        <x:v>2</x:v>
      </x:c>
      <x:c r="J457" s="60" t="n">
        <x:f>'Unstandardized Coefficients'!$B$4+'Unstandardized Coefficients'!$B$5*B457+'Unstandardized Coefficients'!$B$6*C457+'Unstandardized Coefficients'!$B$7*D457+'Unstandardized Coefficients'!$B$8*E457+'Unstandardized Coefficients'!$B$9*F457+'Unstandardized Coefficients'!$B$10*G457+'Unstandardized Coefficients'!$B$11*H457+'Unstandardized Coefficients'!$B$12*I457</x:f>
        <x:v>8.427872467120189</x:v>
      </x:c>
      <x:c r="K457" s="60" t="n">
        <x:f>A457-J457</x:f>
        <x:v>-0.42787246712018856</x:v>
      </x:c>
      <x:c r="L457" s="58" t="n">
        <x:f>K457^2</x:f>
        <x:v>0.18307484811951685</x:v>
      </x:c>
    </x:row>
    <x:row r="458">
      <x:c r="A458" s="113" t="n">
        <x:v>8</x:v>
      </x:c>
      <x:c r="B458" s="60" t="n">
        <x:v>9</x:v>
      </x:c>
      <x:c r="C458" s="60" t="n">
        <x:v>8</x:v>
      </x:c>
      <x:c r="D458" s="60" t="n">
        <x:v>3</x:v>
      </x:c>
      <x:c r="E458" s="60" t="n">
        <x:v>1</x:v>
      </x:c>
      <x:c r="F458" s="60" t="n">
        <x:v>3</x:v>
      </x:c>
      <x:c r="G458" s="60" t="n">
        <x:v>16</x:v>
      </x:c>
      <x:c r="H458" s="60" t="n">
        <x:v>1</x:v>
      </x:c>
      <x:c r="I458" s="60" t="n">
        <x:v>2</x:v>
      </x:c>
      <x:c r="J458" s="60" t="n">
        <x:f>'Unstandardized Coefficients'!$B$4+'Unstandardized Coefficients'!$B$5*B458+'Unstandardized Coefficients'!$B$6*C458+'Unstandardized Coefficients'!$B$7*D458+'Unstandardized Coefficients'!$B$8*E458+'Unstandardized Coefficients'!$B$9*F458+'Unstandardized Coefficients'!$B$10*G458+'Unstandardized Coefficients'!$B$11*H458+'Unstandardized Coefficients'!$B$12*I458</x:f>
        <x:v>8.352761891955984</x:v>
      </x:c>
      <x:c r="K458" s="60" t="n">
        <x:f>A458-J458</x:f>
        <x:v>-0.35276189195598384</x:v>
      </x:c>
      <x:c r="L458" s="58" t="n">
        <x:f>K458^2</x:f>
        <x:v>0.12444095241636521</x:v>
      </x:c>
    </x:row>
    <x:row r="459">
      <x:c r="A459" s="113" t="n">
        <x:v>9</x:v>
      </x:c>
      <x:c r="B459" s="60" t="n">
        <x:v>9</x:v>
      </x:c>
      <x:c r="C459" s="60" t="n">
        <x:v>10</x:v>
      </x:c>
      <x:c r="D459" s="60" t="n">
        <x:v>2</x:v>
      </x:c>
      <x:c r="E459" s="60" t="n">
        <x:v>0</x:v>
      </x:c>
      <x:c r="F459" s="60" t="n">
        <x:v>0</x:v>
      </x:c>
      <x:c r="G459" s="60" t="n">
        <x:v>15</x:v>
      </x:c>
      <x:c r="H459" s="60" t="n">
        <x:v>2</x:v>
      </x:c>
      <x:c r="I459" s="60" t="n">
        <x:v>1</x:v>
      </x:c>
      <x:c r="J459" s="60" t="n">
        <x:f>'Unstandardized Coefficients'!$B$4+'Unstandardized Coefficients'!$B$5*B459+'Unstandardized Coefficients'!$B$6*C459+'Unstandardized Coefficients'!$B$7*D459+'Unstandardized Coefficients'!$B$8*E459+'Unstandardized Coefficients'!$B$9*F459+'Unstandardized Coefficients'!$B$10*G459+'Unstandardized Coefficients'!$B$11*H459+'Unstandardized Coefficients'!$B$12*I459</x:f>
        <x:v>10.103157976369921</x:v>
      </x:c>
      <x:c r="K459" s="60" t="n">
        <x:f>A459-J459</x:f>
        <x:v>-1.1031579763699213</x:v>
      </x:c>
      <x:c r="L459" s="58" t="n">
        <x:f>K459^2</x:f>
        <x:v>1.2169575208285799</x:v>
      </x:c>
    </x:row>
    <x:row r="460">
      <x:c r="A460" s="113" t="n">
        <x:v>15</x:v>
      </x:c>
      <x:c r="B460" s="60" t="n">
        <x:v>13</x:v>
      </x:c>
      <x:c r="C460" s="60" t="n">
        <x:v>14</x:v>
      </x:c>
      <x:c r="D460" s="60" t="n">
        <x:v>2</x:v>
      </x:c>
      <x:c r="E460" s="60" t="n">
        <x:v>0</x:v>
      </x:c>
      <x:c r="F460" s="60" t="n">
        <x:v>0</x:v>
      </x:c>
      <x:c r="G460" s="60" t="n">
        <x:v>16</x:v>
      </x:c>
      <x:c r="H460" s="60" t="n">
        <x:v>1</x:v>
      </x:c>
      <x:c r="I460" s="60" t="n">
        <x:v>1</x:v>
      </x:c>
      <x:c r="J460" s="60" t="n">
        <x:f>'Unstandardized Coefficients'!$B$4+'Unstandardized Coefficients'!$B$5*B460+'Unstandardized Coefficients'!$B$6*C460+'Unstandardized Coefficients'!$B$7*D460+'Unstandardized Coefficients'!$B$8*E460+'Unstandardized Coefficients'!$B$9*F460+'Unstandardized Coefficients'!$B$10*G460+'Unstandardized Coefficients'!$B$11*H460+'Unstandardized Coefficients'!$B$12*I460</x:f>
        <x:v>14.283610770125332</x:v>
      </x:c>
      <x:c r="K460" s="60" t="n">
        <x:f>A460-J460</x:f>
        <x:v>0.7163892298746681</x:v>
      </x:c>
      <x:c r="L460" s="58" t="n">
        <x:f>K460^2</x:f>
        <x:v>0.5132135286804201</x:v>
      </x:c>
    </x:row>
    <x:row r="461">
      <x:c r="A461" s="113" t="n">
        <x:v>11</x:v>
      </x:c>
      <x:c r="B461" s="60" t="n">
        <x:v>10</x:v>
      </x:c>
      <x:c r="C461" s="60" t="n">
        <x:v>11</x:v>
      </x:c>
      <x:c r="D461" s="60" t="n">
        <x:v>1</x:v>
      </x:c>
      <x:c r="E461" s="60" t="n">
        <x:v>0</x:v>
      </x:c>
      <x:c r="F461" s="60" t="n">
        <x:v>4</x:v>
      </x:c>
      <x:c r="G461" s="60" t="n">
        <x:v>17</x:v>
      </x:c>
      <x:c r="H461" s="60" t="n">
        <x:v>1</x:v>
      </x:c>
      <x:c r="I461" s="60" t="n">
        <x:v>2</x:v>
      </x:c>
      <x:c r="J461" s="60" t="n">
        <x:f>'Unstandardized Coefficients'!$B$4+'Unstandardized Coefficients'!$B$5*B461+'Unstandardized Coefficients'!$B$6*C461+'Unstandardized Coefficients'!$B$7*D461+'Unstandardized Coefficients'!$B$8*E461+'Unstandardized Coefficients'!$B$9*F461+'Unstandardized Coefficients'!$B$10*G461+'Unstandardized Coefficients'!$B$11*H461+'Unstandardized Coefficients'!$B$12*I461</x:f>
        <x:v>11.238125799853279</x:v>
      </x:c>
      <x:c r="K461" s="60" t="n">
        <x:f>A461-J461</x:f>
        <x:v>-0.23812579985327886</x:v>
      </x:c>
      <x:c r="L461" s="58" t="n">
        <x:f>K461^2</x:f>
        <x:v>0.05670389655576382</x:v>
      </x:c>
    </x:row>
    <x:row r="462">
      <x:c r="A462" s="113" t="n">
        <x:v>13</x:v>
      </x:c>
      <x:c r="B462" s="60" t="n">
        <x:v>13</x:v>
      </x:c>
      <x:c r="C462" s="60" t="n">
        <x:v>10</x:v>
      </x:c>
      <x:c r="D462" s="60" t="n">
        <x:v>4</x:v>
      </x:c>
      <x:c r="E462" s="60" t="n">
        <x:v>0</x:v>
      </x:c>
      <x:c r="F462" s="60" t="n">
        <x:v>0</x:v>
      </x:c>
      <x:c r="G462" s="60" t="n">
        <x:v>16</x:v>
      </x:c>
      <x:c r="H462" s="60" t="n">
        <x:v>1</x:v>
      </x:c>
      <x:c r="I462" s="60" t="n">
        <x:v>1</x:v>
      </x:c>
      <x:c r="J462" s="60" t="n">
        <x:f>'Unstandardized Coefficients'!$B$4+'Unstandardized Coefficients'!$B$5*B462+'Unstandardized Coefficients'!$B$6*C462+'Unstandardized Coefficients'!$B$7*D462+'Unstandardized Coefficients'!$B$8*E462+'Unstandardized Coefficients'!$B$9*F462+'Unstandardized Coefficients'!$B$10*G462+'Unstandardized Coefficients'!$B$11*H462+'Unstandardized Coefficients'!$B$12*I462</x:f>
        <x:v>10.9376448694997</x:v>
      </x:c>
      <x:c r="K462" s="60" t="n">
        <x:f>A462-J462</x:f>
        <x:v>2.0623551305003005</x:v>
      </x:c>
      <x:c r="L462" s="58" t="n">
        <x:f>K462^2</x:f>
        <x:v>4.253308684300912</x:v>
      </x:c>
    </x:row>
    <x:row r="463">
      <x:c r="A463" s="113" t="n">
        <x:v>10</x:v>
      </x:c>
      <x:c r="B463" s="60" t="n">
        <x:v>10</x:v>
      </x:c>
      <x:c r="C463" s="60" t="n">
        <x:v>9</x:v>
      </x:c>
      <x:c r="D463" s="60" t="n">
        <x:v>3</x:v>
      </x:c>
      <x:c r="E463" s="60" t="n">
        <x:v>0</x:v>
      </x:c>
      <x:c r="F463" s="60" t="n">
        <x:v>2</x:v>
      </x:c>
      <x:c r="G463" s="60" t="n">
        <x:v>16</x:v>
      </x:c>
      <x:c r="H463" s="60" t="n">
        <x:v>1</x:v>
      </x:c>
      <x:c r="I463" s="60" t="n">
        <x:v>1</x:v>
      </x:c>
      <x:c r="J463" s="60" t="n">
        <x:f>'Unstandardized Coefficients'!$B$4+'Unstandardized Coefficients'!$B$5*B463+'Unstandardized Coefficients'!$B$6*C463+'Unstandardized Coefficients'!$B$7*D463+'Unstandardized Coefficients'!$B$8*E463+'Unstandardized Coefficients'!$B$9*F463+'Unstandardized Coefficients'!$B$10*G463+'Unstandardized Coefficients'!$B$11*H463+'Unstandardized Coefficients'!$B$12*I463</x:f>
        <x:v>9.571539762107685</x:v>
      </x:c>
      <x:c r="K463" s="60" t="n">
        <x:f>A463-J463</x:f>
        <x:v>0.428460237892315</x:v>
      </x:c>
      <x:c r="L463" s="58" t="n">
        <x:f>K463^2</x:f>
        <x:v>0.18357817545473917</x:v>
      </x:c>
    </x:row>
    <x:row r="464">
      <x:c r="A464" s="113" t="n">
        <x:v>11</x:v>
      </x:c>
      <x:c r="B464" s="60" t="n">
        <x:v>11</x:v>
      </x:c>
      <x:c r="C464" s="60" t="n">
        <x:v>10</x:v>
      </x:c>
      <x:c r="D464" s="60" t="n">
        <x:v>2</x:v>
      </x:c>
      <x:c r="E464" s="60" t="n">
        <x:v>0</x:v>
      </x:c>
      <x:c r="F464" s="60" t="n">
        <x:v>1</x:v>
      </x:c>
      <x:c r="G464" s="60" t="n">
        <x:v>15</x:v>
      </x:c>
      <x:c r="H464" s="60" t="n">
        <x:v>1</x:v>
      </x:c>
      <x:c r="I464" s="60" t="n">
        <x:v>1</x:v>
      </x:c>
      <x:c r="J464" s="60" t="n">
        <x:f>'Unstandardized Coefficients'!$B$4+'Unstandardized Coefficients'!$B$5*B464+'Unstandardized Coefficients'!$B$6*C464+'Unstandardized Coefficients'!$B$7*D464+'Unstandardized Coefficients'!$B$8*E464+'Unstandardized Coefficients'!$B$9*F464+'Unstandardized Coefficients'!$B$10*G464+'Unstandardized Coefficients'!$B$11*H464+'Unstandardized Coefficients'!$B$12*I464</x:f>
        <x:v>10.457664483250795</x:v>
      </x:c>
      <x:c r="K464" s="60" t="n">
        <x:f>A464-J464</x:f>
        <x:v>0.5423355167492048</x:v>
      </x:c>
      <x:c r="L464" s="58" t="n">
        <x:f>K464^2</x:f>
        <x:v>0.29412781272762695</x:v>
      </x:c>
    </x:row>
    <x:row r="465">
      <x:c r="A465" s="113" t="n">
        <x:v>14</x:v>
      </x:c>
      <x:c r="B465" s="60" t="n">
        <x:v>13</x:v>
      </x:c>
      <x:c r="C465" s="60" t="n">
        <x:v>12</x:v>
      </x:c>
      <x:c r="D465" s="60" t="n">
        <x:v>1</x:v>
      </x:c>
      <x:c r="E465" s="60" t="n">
        <x:v>0</x:v>
      </x:c>
      <x:c r="F465" s="60" t="n">
        <x:v>0</x:v>
      </x:c>
      <x:c r="G465" s="60" t="n">
        <x:v>16</x:v>
      </x:c>
      <x:c r="H465" s="60" t="n">
        <x:v>1</x:v>
      </x:c>
      <x:c r="I465" s="60" t="n">
        <x:v>1</x:v>
      </x:c>
      <x:c r="J465" s="60" t="n">
        <x:f>'Unstandardized Coefficients'!$B$4+'Unstandardized Coefficients'!$B$5*B465+'Unstandardized Coefficients'!$B$6*C465+'Unstandardized Coefficients'!$B$7*D465+'Unstandardized Coefficients'!$B$8*E465+'Unstandardized Coefficients'!$B$9*F465+'Unstandardized Coefficients'!$B$10*G465+'Unstandardized Coefficients'!$B$11*H465+'Unstandardized Coefficients'!$B$12*I465</x:f>
        <x:v>12.417364218234257</x:v>
      </x:c>
      <x:c r="K465" s="60" t="n">
        <x:f>A465-J465</x:f>
        <x:v>1.5826357817657435</x:v>
      </x:c>
      <x:c r="L465" s="58" t="n">
        <x:f>K465^2</x:f>
        <x:v>2.504736017725266</x:v>
      </x:c>
    </x:row>
    <x:row r="466">
      <x:c r="A466" s="113" t="n">
        <x:v>14</x:v>
      </x:c>
      <x:c r="B466" s="60" t="n">
        <x:v>13</x:v>
      </x:c>
      <x:c r="C466" s="60" t="n">
        <x:v>14</x:v>
      </x:c>
      <x:c r="D466" s="60" t="n">
        <x:v>2</x:v>
      </x:c>
      <x:c r="E466" s="60" t="n">
        <x:v>0</x:v>
      </x:c>
      <x:c r="F466" s="60" t="n">
        <x:v>0</x:v>
      </x:c>
      <x:c r="G466" s="60" t="n">
        <x:v>15</x:v>
      </x:c>
      <x:c r="H466" s="60" t="n">
        <x:v>1</x:v>
      </x:c>
      <x:c r="I466" s="60" t="n">
        <x:v>1</x:v>
      </x:c>
      <x:c r="J466" s="60" t="n">
        <x:f>'Unstandardized Coefficients'!$B$4+'Unstandardized Coefficients'!$B$5*B466+'Unstandardized Coefficients'!$B$6*C466+'Unstandardized Coefficients'!$B$7*D466+'Unstandardized Coefficients'!$B$8*E466+'Unstandardized Coefficients'!$B$9*F466+'Unstandardized Coefficients'!$B$10*G466+'Unstandardized Coefficients'!$B$11*H466+'Unstandardized Coefficients'!$B$12*I466</x:f>
        <x:v>14.260925282611169</x:v>
      </x:c>
      <x:c r="K466" s="60" t="n">
        <x:f>A466-J466</x:f>
        <x:v>-0.26092528261116854</x:v>
      </x:c>
      <x:c r="L466" s="58" t="n">
        <x:f>K466^2</x:f>
        <x:v>0.06808200310571817</x:v>
      </x:c>
    </x:row>
    <x:row r="467">
      <x:c r="A467" s="113" t="n">
        <x:v>12</x:v>
      </x:c>
      <x:c r="B467" s="60" t="n">
        <x:v>14</x:v>
      </x:c>
      <x:c r="C467" s="60" t="n">
        <x:v>11</x:v>
      </x:c>
      <x:c r="D467" s="60" t="n">
        <x:v>3</x:v>
      </x:c>
      <x:c r="E467" s="60" t="n">
        <x:v>0</x:v>
      </x:c>
      <x:c r="F467" s="60" t="n">
        <x:v>2</x:v>
      </x:c>
      <x:c r="G467" s="60" t="n">
        <x:v>15</x:v>
      </x:c>
      <x:c r="H467" s="60" t="n">
        <x:v>2</x:v>
      </x:c>
      <x:c r="I467" s="60" t="n">
        <x:v>2</x:v>
      </x:c>
      <x:c r="J467" s="60" t="n">
        <x:f>'Unstandardized Coefficients'!$B$4+'Unstandardized Coefficients'!$B$5*B467+'Unstandardized Coefficients'!$B$6*C467+'Unstandardized Coefficients'!$B$7*D467+'Unstandardized Coefficients'!$B$8*E467+'Unstandardized Coefficients'!$B$9*F467+'Unstandardized Coefficients'!$B$10*G467+'Unstandardized Coefficients'!$B$11*H467+'Unstandardized Coefficients'!$B$12*I467</x:f>
        <x:v>11.86912986972301</x:v>
      </x:c>
      <x:c r="K467" s="60" t="n">
        <x:f>A467-J467</x:f>
        <x:v>0.1308701302769908</x:v>
      </x:c>
      <x:c r="L467" s="58" t="n">
        <x:f>K467^2</x:f>
        <x:v>0.01712699099871654</x:v>
      </x:c>
    </x:row>
    <x:row r="468">
      <x:c r="A468" s="113" t="n">
        <x:v>11</x:v>
      </x:c>
      <x:c r="B468" s="60" t="n">
        <x:v>11</x:v>
      </x:c>
      <x:c r="C468" s="60" t="n">
        <x:v>11</x:v>
      </x:c>
      <x:c r="D468" s="60" t="n">
        <x:v>1</x:v>
      </x:c>
      <x:c r="E468" s="60" t="n">
        <x:v>0</x:v>
      </x:c>
      <x:c r="F468" s="60" t="n">
        <x:v>6</x:v>
      </x:c>
      <x:c r="G468" s="60" t="n">
        <x:v>16</x:v>
      </x:c>
      <x:c r="H468" s="60" t="n">
        <x:v>1</x:v>
      </x:c>
      <x:c r="I468" s="60" t="n">
        <x:v>1</x:v>
      </x:c>
      <x:c r="J468" s="60" t="n">
        <x:f>'Unstandardized Coefficients'!$B$4+'Unstandardized Coefficients'!$B$5*B468+'Unstandardized Coefficients'!$B$6*C468+'Unstandardized Coefficients'!$B$7*D468+'Unstandardized Coefficients'!$B$8*E468+'Unstandardized Coefficients'!$B$9*F468+'Unstandardized Coefficients'!$B$10*G468+'Unstandardized Coefficients'!$B$11*H468+'Unstandardized Coefficients'!$B$12*I468</x:f>
        <x:v>11.382335692354877</x:v>
      </x:c>
      <x:c r="K468" s="60" t="n">
        <x:f>A468-J468</x:f>
        <x:v>-0.38233569235487685</x:v>
      </x:c>
      <x:c r="L468" s="58" t="n">
        <x:f>K468^2</x:f>
        <x:v>0.14618058164848305</x:v>
      </x:c>
    </x:row>
    <x:row r="469">
      <x:c r="A469" s="113" t="n">
        <x:v>8</x:v>
      </x:c>
      <x:c r="B469" s="60" t="n">
        <x:v>9</x:v>
      </x:c>
      <x:c r="C469" s="60" t="n">
        <x:v>8</x:v>
      </x:c>
      <x:c r="D469" s="60" t="n">
        <x:v>2</x:v>
      </x:c>
      <x:c r="E469" s="60" t="n">
        <x:v>1</x:v>
      </x:c>
      <x:c r="F469" s="60" t="n">
        <x:v>9</x:v>
      </x:c>
      <x:c r="G469" s="60" t="n">
        <x:v>18</x:v>
      </x:c>
      <x:c r="H469" s="60" t="n">
        <x:v>1</x:v>
      </x:c>
      <x:c r="I469" s="60" t="n">
        <x:v>2</x:v>
      </x:c>
      <x:c r="J469" s="60" t="n">
        <x:f>'Unstandardized Coefficients'!$B$4+'Unstandardized Coefficients'!$B$5*B469+'Unstandardized Coefficients'!$B$6*C469+'Unstandardized Coefficients'!$B$7*D469+'Unstandardized Coefficients'!$B$8*E469+'Unstandardized Coefficients'!$B$9*F469+'Unstandardized Coefficients'!$B$10*G469+'Unstandardized Coefficients'!$B$11*H469+'Unstandardized Coefficients'!$B$12*I469</x:f>
        <x:v>8.438073242388867</x:v>
      </x:c>
      <x:c r="K469" s="60" t="n">
        <x:f>A469-J469</x:f>
        <x:v>-0.43807324238886736</x:v>
      </x:c>
      <x:c r="L469" s="58" t="n">
        <x:f>K469^2</x:f>
        <x:v>0.19190816569709532</x:v>
      </x:c>
    </x:row>
    <x:row r="470">
      <x:c r="A470" s="113" t="n">
        <x:v>11</x:v>
      </x:c>
      <x:c r="B470" s="60" t="n">
        <x:v>10</x:v>
      </x:c>
      <x:c r="C470" s="60" t="n">
        <x:v>9</x:v>
      </x:c>
      <x:c r="D470" s="60" t="n">
        <x:v>1</x:v>
      </x:c>
      <x:c r="E470" s="60" t="n">
        <x:v>0</x:v>
      </x:c>
      <x:c r="F470" s="60" t="n">
        <x:v>0</x:v>
      </x:c>
      <x:c r="G470" s="60" t="n">
        <x:v>15</x:v>
      </x:c>
      <x:c r="H470" s="60" t="n">
        <x:v>3</x:v>
      </x:c>
      <x:c r="I470" s="60" t="n">
        <x:v>1</x:v>
      </x:c>
      <x:c r="J470" s="60" t="n">
        <x:f>'Unstandardized Coefficients'!$B$4+'Unstandardized Coefficients'!$B$5*B470+'Unstandardized Coefficients'!$B$6*C470+'Unstandardized Coefficients'!$B$7*D470+'Unstandardized Coefficients'!$B$8*E470+'Unstandardized Coefficients'!$B$9*F470+'Unstandardized Coefficients'!$B$10*G470+'Unstandardized Coefficients'!$B$11*H470+'Unstandardized Coefficients'!$B$12*I470</x:f>
        <x:v>9.220164312297701</x:v>
      </x:c>
      <x:c r="K470" s="60" t="n">
        <x:f>A470-J470</x:f>
        <x:v>1.779835687702299</x:v>
      </x:c>
      <x:c r="L470" s="58" t="n">
        <x:f>K470^2</x:f>
        <x:v>3.1678150752187153</x:v>
      </x:c>
    </x:row>
    <x:row r="471">
      <x:c r="A471" s="113" t="n">
        <x:v>14</x:v>
      </x:c>
      <x:c r="B471" s="60" t="n">
        <x:v>14</x:v>
      </x:c>
      <x:c r="C471" s="60" t="n">
        <x:v>13</x:v>
      </x:c>
      <x:c r="D471" s="60" t="n">
        <x:v>2</x:v>
      </x:c>
      <x:c r="E471" s="60" t="n">
        <x:v>0</x:v>
      </x:c>
      <x:c r="F471" s="60" t="n">
        <x:v>1</x:v>
      </x:c>
      <x:c r="G471" s="60" t="n">
        <x:v>16</x:v>
      </x:c>
      <x:c r="H471" s="60" t="n">
        <x:v>2</x:v>
      </x:c>
      <x:c r="I471" s="60" t="n">
        <x:v>2</x:v>
      </x:c>
      <x:c r="J471" s="60" t="n">
        <x:f>'Unstandardized Coefficients'!$B$4+'Unstandardized Coefficients'!$B$5*B471+'Unstandardized Coefficients'!$B$6*C471+'Unstandardized Coefficients'!$B$7*D471+'Unstandardized Coefficients'!$B$8*E471+'Unstandardized Coefficients'!$B$9*F471+'Unstandardized Coefficients'!$B$10*G471+'Unstandardized Coefficients'!$B$11*H471+'Unstandardized Coefficients'!$B$12*I471</x:f>
        <x:v>13.542036278184373</x:v>
      </x:c>
      <x:c r="K471" s="60" t="n">
        <x:f>A471-J471</x:f>
        <x:v>0.45796372181562717</x:v>
      </x:c>
      <x:c r="L471" s="58" t="n">
        <x:f>K471^2</x:f>
        <x:v>0.20973077049922115</x:v>
      </x:c>
    </x:row>
    <x:row r="472">
      <x:c r="A472" s="113" t="n">
        <x:v>13</x:v>
      </x:c>
      <x:c r="B472" s="60" t="n">
        <x:v>13</x:v>
      </x:c>
      <x:c r="C472" s="60" t="n">
        <x:v>12</x:v>
      </x:c>
      <x:c r="D472" s="60" t="n">
        <x:v>1</x:v>
      </x:c>
      <x:c r="E472" s="60" t="n">
        <x:v>0</x:v>
      </x:c>
      <x:c r="F472" s="60" t="n">
        <x:v>1</x:v>
      </x:c>
      <x:c r="G472" s="60" t="n">
        <x:v>15</x:v>
      </x:c>
      <x:c r="H472" s="60" t="n">
        <x:v>2</x:v>
      </x:c>
      <x:c r="I472" s="60" t="n">
        <x:v>2</x:v>
      </x:c>
      <x:c r="J472" s="60" t="n">
        <x:f>'Unstandardized Coefficients'!$B$4+'Unstandardized Coefficients'!$B$5*B472+'Unstandardized Coefficients'!$B$6*C472+'Unstandardized Coefficients'!$B$7*D472+'Unstandardized Coefficients'!$B$8*E472+'Unstandardized Coefficients'!$B$9*F472+'Unstandardized Coefficients'!$B$10*G472+'Unstandardized Coefficients'!$B$11*H472+'Unstandardized Coefficients'!$B$12*I472</x:f>
        <x:v>12.394514951069059</x:v>
      </x:c>
      <x:c r="K472" s="60" t="n">
        <x:f>A472-J472</x:f>
        <x:v>0.6054850489309409</x:v>
      </x:c>
      <x:c r="L472" s="58" t="n">
        <x:f>K472^2</x:f>
        <x:v>0.3666121444789039</x:v>
      </x:c>
    </x:row>
    <x:row r="473">
      <x:c r="A473" s="113" t="n">
        <x:v>13</x:v>
      </x:c>
      <x:c r="B473" s="60" t="n">
        <x:v>13</x:v>
      </x:c>
      <x:c r="C473" s="60" t="n">
        <x:v>12</x:v>
      </x:c>
      <x:c r="D473" s="60" t="n">
        <x:v>2</x:v>
      </x:c>
      <x:c r="E473" s="60" t="n">
        <x:v>0</x:v>
      </x:c>
      <x:c r="F473" s="60" t="n">
        <x:v>0</x:v>
      </x:c>
      <x:c r="G473" s="60" t="n">
        <x:v>16</x:v>
      </x:c>
      <x:c r="H473" s="60" t="n">
        <x:v>4</x:v>
      </x:c>
      <x:c r="I473" s="60" t="n">
        <x:v>4</x:v>
      </x:c>
      <x:c r="J473" s="60" t="n">
        <x:f>'Unstandardized Coefficients'!$B$4+'Unstandardized Coefficients'!$B$5*B473+'Unstandardized Coefficients'!$B$6*C473+'Unstandardized Coefficients'!$B$7*D473+'Unstandardized Coefficients'!$B$8*E473+'Unstandardized Coefficients'!$B$9*F473+'Unstandardized Coefficients'!$B$10*G473+'Unstandardized Coefficients'!$B$11*H473+'Unstandardized Coefficients'!$B$12*I473</x:f>
        <x:v>12.44521859197344</x:v>
      </x:c>
      <x:c r="K473" s="60" t="n">
        <x:f>A473-J473</x:f>
        <x:v>0.5547814080265603</x:v>
      </x:c>
      <x:c r="L473" s="58" t="n">
        <x:f>K473^2</x:f>
        <x:v>0.3077824106919328</x:v>
      </x:c>
    </x:row>
    <x:row r="474">
      <x:c r="A474" s="113" t="n">
        <x:v>12</x:v>
      </x:c>
      <x:c r="B474" s="60" t="n">
        <x:v>13</x:v>
      </x:c>
      <x:c r="C474" s="60" t="n">
        <x:v>12</x:v>
      </x:c>
      <x:c r="D474" s="60" t="n">
        <x:v>2</x:v>
      </x:c>
      <x:c r="E474" s="60" t="n">
        <x:v>0</x:v>
      </x:c>
      <x:c r="F474" s="60" t="n">
        <x:v>4</x:v>
      </x:c>
      <x:c r="G474" s="60" t="n">
        <x:v>15</x:v>
      </x:c>
      <x:c r="H474" s="60" t="n">
        <x:v>3</x:v>
      </x:c>
      <x:c r="I474" s="60" t="n">
        <x:v>3</x:v>
      </x:c>
      <x:c r="J474" s="60" t="n">
        <x:f>'Unstandardized Coefficients'!$B$4+'Unstandardized Coefficients'!$B$5*B474+'Unstandardized Coefficients'!$B$6*C474+'Unstandardized Coefficients'!$B$7*D474+'Unstandardized Coefficients'!$B$8*E474+'Unstandardized Coefficients'!$B$9*F474+'Unstandardized Coefficients'!$B$10*G474+'Unstandardized Coefficients'!$B$11*H474+'Unstandardized Coefficients'!$B$12*I474</x:f>
        <x:v>12.536507030938385</x:v>
      </x:c>
      <x:c r="K474" s="60" t="n">
        <x:f>A474-J474</x:f>
        <x:v>-0.5365070309383846</x:v>
      </x:c>
      <x:c r="L474" s="58" t="n">
        <x:f>K474^2</x:f>
        <x:v>0.2878397942463208</x:v>
      </x:c>
    </x:row>
    <x:row r="475">
      <x:c r="A475" s="113" t="n">
        <x:v>12</x:v>
      </x:c>
      <x:c r="B475" s="60" t="n">
        <x:v>12</x:v>
      </x:c>
      <x:c r="C475" s="60" t="n">
        <x:v>11</x:v>
      </x:c>
      <x:c r="D475" s="60" t="n">
        <x:v>2</x:v>
      </x:c>
      <x:c r="E475" s="60" t="n">
        <x:v>1</x:v>
      </x:c>
      <x:c r="F475" s="60" t="n">
        <x:v>2</x:v>
      </x:c>
      <x:c r="G475" s="60" t="n">
        <x:v>16</x:v>
      </x:c>
      <x:c r="H475" s="60" t="n">
        <x:v>2</x:v>
      </x:c>
      <x:c r="I475" s="60" t="n">
        <x:v>2</x:v>
      </x:c>
      <x:c r="J475" s="60" t="n">
        <x:f>'Unstandardized Coefficients'!$B$4+'Unstandardized Coefficients'!$B$5*B475+'Unstandardized Coefficients'!$B$6*C475+'Unstandardized Coefficients'!$B$7*D475+'Unstandardized Coefficients'!$B$8*E475+'Unstandardized Coefficients'!$B$9*F475+'Unstandardized Coefficients'!$B$10*G475+'Unstandardized Coefficients'!$B$11*H475+'Unstandardized Coefficients'!$B$12*I475</x:f>
        <x:v>11.273029027244135</x:v>
      </x:c>
      <x:c r="K475" s="60" t="n">
        <x:f>A475-J475</x:f>
        <x:v>0.7269709727558649</x:v>
      </x:c>
      <x:c r="L475" s="58" t="n">
        <x:f>K475^2</x:f>
        <x:v>0.5284867952296084</x:v>
      </x:c>
    </x:row>
    <x:row r="476">
      <x:c r="A476" s="113" t="n">
        <x:v>16</x:v>
      </x:c>
      <x:c r="B476" s="60" t="n">
        <x:v>14</x:v>
      </x:c>
      <x:c r="C476" s="60" t="n">
        <x:v>14</x:v>
      </x:c>
      <x:c r="D476" s="60" t="n">
        <x:v>1</x:v>
      </x:c>
      <x:c r="E476" s="60" t="n">
        <x:v>0</x:v>
      </x:c>
      <x:c r="F476" s="60" t="n">
        <x:v>0</x:v>
      </x:c>
      <x:c r="G476" s="60" t="n">
        <x:v>16</x:v>
      </x:c>
      <x:c r="H476" s="60" t="n">
        <x:v>2</x:v>
      </x:c>
      <x:c r="I476" s="60" t="n">
        <x:v>2</x:v>
      </x:c>
      <x:c r="J476" s="60" t="n">
        <x:f>'Unstandardized Coefficients'!$B$4+'Unstandardized Coefficients'!$B$5*B476+'Unstandardized Coefficients'!$B$6*C476+'Unstandardized Coefficients'!$B$7*D476+'Unstandardized Coefficients'!$B$8*E476+'Unstandardized Coefficients'!$B$9*F476+'Unstandardized Coefficients'!$B$10*G476+'Unstandardized Coefficients'!$B$11*H476+'Unstandardized Coefficients'!$B$12*I476</x:f>
        <x:v>14.307449823580603</x:v>
      </x:c>
      <x:c r="K476" s="60" t="n">
        <x:f>A476-J476</x:f>
        <x:v>1.692550176419397</x:v>
      </x:c>
      <x:c r="L476" s="58" t="n">
        <x:f>K476^2</x:f>
        <x:v>2.8647260996973323</x:v>
      </x:c>
    </x:row>
    <x:row r="477">
      <x:c r="A477" s="113" t="n">
        <x:v>10</x:v>
      </x:c>
      <x:c r="B477" s="60" t="n">
        <x:v>10</x:v>
      </x:c>
      <x:c r="C477" s="60" t="n">
        <x:v>8</x:v>
      </x:c>
      <x:c r="D477" s="60" t="n">
        <x:v>1</x:v>
      </x:c>
      <x:c r="E477" s="60" t="n">
        <x:v>0</x:v>
      </x:c>
      <x:c r="F477" s="60" t="n">
        <x:v>4</x:v>
      </x:c>
      <x:c r="G477" s="60" t="n">
        <x:v>16</x:v>
      </x:c>
      <x:c r="H477" s="60" t="n">
        <x:v>2</x:v>
      </x:c>
      <x:c r="I477" s="60" t="n">
        <x:v>1</x:v>
      </x:c>
      <x:c r="J477" s="60" t="n">
        <x:f>'Unstandardized Coefficients'!$B$4+'Unstandardized Coefficients'!$B$5*B477+'Unstandardized Coefficients'!$B$6*C477+'Unstandardized Coefficients'!$B$7*D477+'Unstandardized Coefficients'!$B$8*E477+'Unstandardized Coefficients'!$B$9*F477+'Unstandardized Coefficients'!$B$10*G477+'Unstandardized Coefficients'!$B$11*H477+'Unstandardized Coefficients'!$B$12*I477</x:f>
        <x:v>8.494041692716515</x:v>
      </x:c>
      <x:c r="K477" s="60" t="n">
        <x:f>A477-J477</x:f>
        <x:v>1.5059583072834855</x:v>
      </x:c>
      <x:c r="L477" s="58" t="n">
        <x:f>K477^2</x:f>
        <x:v>2.267910423276141</x:v>
      </x:c>
    </x:row>
    <x:row r="478">
      <x:c r="A478" s="113" t="n">
        <x:v>11</x:v>
      </x:c>
      <x:c r="B478" s="60" t="n">
        <x:v>10</x:v>
      </x:c>
      <x:c r="C478" s="60" t="n">
        <x:v>11</x:v>
      </x:c>
      <x:c r="D478" s="60" t="n">
        <x:v>1</x:v>
      </x:c>
      <x:c r="E478" s="60" t="n">
        <x:v>0</x:v>
      </x:c>
      <x:c r="F478" s="60" t="n">
        <x:v>2</x:v>
      </x:c>
      <x:c r="G478" s="60" t="n">
        <x:v>15</x:v>
      </x:c>
      <x:c r="H478" s="60" t="n">
        <x:v>1</x:v>
      </x:c>
      <x:c r="I478" s="60" t="n">
        <x:v>3</x:v>
      </x:c>
      <x:c r="J478" s="60" t="n">
        <x:f>'Unstandardized Coefficients'!$B$4+'Unstandardized Coefficients'!$B$5*B478+'Unstandardized Coefficients'!$B$6*C478+'Unstandardized Coefficients'!$B$7*D478+'Unstandardized Coefficients'!$B$8*E478+'Unstandardized Coefficients'!$B$9*F478+'Unstandardized Coefficients'!$B$10*G478+'Unstandardized Coefficients'!$B$11*H478+'Unstandardized Coefficients'!$B$12*I478</x:f>
        <x:v>11.169256108070241</x:v>
      </x:c>
      <x:c r="K478" s="60" t="n">
        <x:f>A478-J478</x:f>
        <x:v>-0.1692561080702415</x:v>
      </x:c>
      <x:c r="L478" s="58" t="n">
        <x:f>K478^2</x:f>
        <x:v>0.02864763011908527</x:v>
      </x:c>
    </x:row>
    <x:row r="479">
      <x:c r="A479" s="113" t="n">
        <x:v>14</x:v>
      </x:c>
      <x:c r="B479" s="60" t="n">
        <x:v>12</x:v>
      </x:c>
      <x:c r="C479" s="60" t="n">
        <x:v>13</x:v>
      </x:c>
      <x:c r="D479" s="60" t="n">
        <x:v>3</x:v>
      </x:c>
      <x:c r="E479" s="60" t="n">
        <x:v>0</x:v>
      </x:c>
      <x:c r="F479" s="60" t="n">
        <x:v>0</x:v>
      </x:c>
      <x:c r="G479" s="60" t="n">
        <x:v>15</x:v>
      </x:c>
      <x:c r="H479" s="60" t="n">
        <x:v>2</x:v>
      </x:c>
      <x:c r="I479" s="60" t="n">
        <x:v>2</x:v>
      </x:c>
      <x:c r="J479" s="60" t="n">
        <x:f>'Unstandardized Coefficients'!$B$4+'Unstandardized Coefficients'!$B$5*B479+'Unstandardized Coefficients'!$B$6*C479+'Unstandardized Coefficients'!$B$7*D479+'Unstandardized Coefficients'!$B$8*E479+'Unstandardized Coefficients'!$B$9*F479+'Unstandardized Coefficients'!$B$10*G479+'Unstandardized Coefficients'!$B$11*H479+'Unstandardized Coefficients'!$B$12*I479</x:f>
        <x:v>13.30642723557163</x:v>
      </x:c>
      <x:c r="K479" s="60" t="n">
        <x:f>A479-J479</x:f>
        <x:v>0.6935727644283691</x:v>
      </x:c>
      <x:c r="L479" s="58" t="n">
        <x:f>K479^2</x:f>
        <x:v>0.48104317955681003</x:v>
      </x:c>
    </x:row>
    <x:row r="480">
      <x:c r="A480" s="113" t="n">
        <x:v>8</x:v>
      </x:c>
      <x:c r="B480" s="60" t="n">
        <x:v>10</x:v>
      </x:c>
      <x:c r="C480" s="60" t="n">
        <x:v>8</x:v>
      </x:c>
      <x:c r="D480" s="60" t="n">
        <x:v>1</x:v>
      </x:c>
      <x:c r="E480" s="60" t="n">
        <x:v>0</x:v>
      </x:c>
      <x:c r="F480" s="60" t="n">
        <x:v>2</x:v>
      </x:c>
      <x:c r="G480" s="60" t="n">
        <x:v>16</x:v>
      </x:c>
      <x:c r="H480" s="60" t="n">
        <x:v>2</x:v>
      </x:c>
      <x:c r="I480" s="60" t="n">
        <x:v>1</x:v>
      </x:c>
      <x:c r="J480" s="60" t="n">
        <x:f>'Unstandardized Coefficients'!$B$4+'Unstandardized Coefficients'!$B$5*B480+'Unstandardized Coefficients'!$B$6*C480+'Unstandardized Coefficients'!$B$7*D480+'Unstandardized Coefficients'!$B$8*E480+'Unstandardized Coefficients'!$B$9*F480+'Unstandardized Coefficients'!$B$10*G480+'Unstandardized Coefficients'!$B$11*H480+'Unstandardized Coefficients'!$B$12*I480</x:f>
        <x:v>8.448517633985286</x:v>
      </x:c>
      <x:c r="K480" s="60" t="n">
        <x:f>A480-J480</x:f>
        <x:v>-0.4485176339852863</x:v>
      </x:c>
      <x:c r="L480" s="58" t="n">
        <x:f>K480^2</x:f>
        <x:v>0.20116806799575926</x:v>
      </x:c>
    </x:row>
    <x:row r="481">
      <x:c r="A481" s="113" t="n">
        <x:v>11</x:v>
      </x:c>
      <x:c r="B481" s="60" t="n">
        <x:v>12</x:v>
      </x:c>
      <x:c r="C481" s="60" t="n">
        <x:v>10</x:v>
      </x:c>
      <x:c r="D481" s="60" t="n">
        <x:v>1</x:v>
      </x:c>
      <x:c r="E481" s="60" t="n">
        <x:v>0</x:v>
      </x:c>
      <x:c r="F481" s="60" t="n">
        <x:v>11</x:v>
      </x:c>
      <x:c r="G481" s="60" t="n">
        <x:v>15</x:v>
      </x:c>
      <x:c r="H481" s="60" t="n">
        <x:v>3</x:v>
      </x:c>
      <x:c r="I481" s="60" t="n">
        <x:v>3</x:v>
      </x:c>
      <x:c r="J481" s="60" t="n">
        <x:f>'Unstandardized Coefficients'!$B$4+'Unstandardized Coefficients'!$B$5*B481+'Unstandardized Coefficients'!$B$6*C481+'Unstandardized Coefficients'!$B$7*D481+'Unstandardized Coefficients'!$B$8*E481+'Unstandardized Coefficients'!$B$9*F481+'Unstandardized Coefficients'!$B$10*G481+'Unstandardized Coefficients'!$B$11*H481+'Unstandardized Coefficients'!$B$12*I481</x:f>
        <x:v>10.686198021345565</x:v>
      </x:c>
      <x:c r="K481" s="60" t="n">
        <x:f>A481-J481</x:f>
        <x:v>0.3138019786544355</x:v>
      </x:c>
      <x:c r="L481" s="58" t="n">
        <x:f>K481^2</x:f>
        <x:v>0.09847168180743879</x:v>
      </x:c>
    </x:row>
    <x:row r="482">
      <x:c r="A482" s="113" t="n">
        <x:v>8</x:v>
      </x:c>
      <x:c r="B482" s="60" t="n">
        <x:v>7</x:v>
      </x:c>
      <x:c r="C482" s="60" t="n">
        <x:v>7</x:v>
      </x:c>
      <x:c r="D482" s="60" t="n">
        <x:v>2</x:v>
      </x:c>
      <x:c r="E482" s="60" t="n">
        <x:v>3</x:v>
      </x:c>
      <x:c r="F482" s="60" t="n">
        <x:v>0</x:v>
      </x:c>
      <x:c r="G482" s="60" t="n">
        <x:v>16</x:v>
      </x:c>
      <x:c r="H482" s="60" t="n">
        <x:v>1</x:v>
      </x:c>
      <x:c r="I482" s="60" t="n">
        <x:v>1</x:v>
      </x:c>
      <x:c r="J482" s="60" t="n">
        <x:f>'Unstandardized Coefficients'!$B$4+'Unstandardized Coefficients'!$B$5*B482+'Unstandardized Coefficients'!$B$6*C482+'Unstandardized Coefficients'!$B$7*D482+'Unstandardized Coefficients'!$B$8*E482+'Unstandardized Coefficients'!$B$9*F482+'Unstandardized Coefficients'!$B$10*G482+'Unstandardized Coefficients'!$B$11*H482+'Unstandardized Coefficients'!$B$12*I482</x:f>
        <x:v>6.523495553656799</x:v>
      </x:c>
      <x:c r="K482" s="60" t="n">
        <x:f>A482-J482</x:f>
        <x:v>1.4765044463432009</x:v>
      </x:c>
      <x:c r="L482" s="58" t="n">
        <x:f>K482^2</x:f>
        <x:v>2.180065380071242</x:v>
      </x:c>
    </x:row>
    <x:row r="483">
      <x:c r="A483" s="113" t="n">
        <x:v>10</x:v>
      </x:c>
      <x:c r="B483" s="60" t="n">
        <x:v>9</x:v>
      </x:c>
      <x:c r="C483" s="60" t="n">
        <x:v>9</x:v>
      </x:c>
      <x:c r="D483" s="60" t="n">
        <x:v>1</x:v>
      </x:c>
      <x:c r="E483" s="60" t="n">
        <x:v>0</x:v>
      </x:c>
      <x:c r="F483" s="60" t="n">
        <x:v>4</x:v>
      </x:c>
      <x:c r="G483" s="60" t="n">
        <x:v>17</x:v>
      </x:c>
      <x:c r="H483" s="60" t="n">
        <x:v>2</x:v>
      </x:c>
      <x:c r="I483" s="60" t="n">
        <x:v>2</x:v>
      </x:c>
      <x:c r="J483" s="60" t="n">
        <x:f>'Unstandardized Coefficients'!$B$4+'Unstandardized Coefficients'!$B$5*B483+'Unstandardized Coefficients'!$B$6*C483+'Unstandardized Coefficients'!$B$7*D483+'Unstandardized Coefficients'!$B$8*E483+'Unstandardized Coefficients'!$B$9*F483+'Unstandardized Coefficients'!$B$10*G483+'Unstandardized Coefficients'!$B$11*H483+'Unstandardized Coefficients'!$B$12*I483</x:f>
        <x:v>9.280163234497119</x:v>
      </x:c>
      <x:c r="K483" s="60" t="n">
        <x:f>A483-J483</x:f>
        <x:v>0.7198367655028814</x:v>
      </x:c>
      <x:c r="L483" s="58" t="n">
        <x:f>K483^2</x:f>
        <x:v>0.5181649689696504</x:v>
      </x:c>
    </x:row>
    <x:row r="484">
      <x:c r="A484" s="113" t="n">
        <x:v>10</x:v>
      </x:c>
      <x:c r="B484" s="60" t="n">
        <x:v>9</x:v>
      </x:c>
      <x:c r="C484" s="60" t="n">
        <x:v>9</x:v>
      </x:c>
      <x:c r="D484" s="60" t="n">
        <x:v>1</x:v>
      </x:c>
      <x:c r="E484" s="60" t="n">
        <x:v>1</x:v>
      </x:c>
      <x:c r="F484" s="60" t="n">
        <x:v>0</x:v>
      </x:c>
      <x:c r="G484" s="60" t="n">
        <x:v>19</x:v>
      </x:c>
      <x:c r="H484" s="60" t="n">
        <x:v>2</x:v>
      </x:c>
      <x:c r="I484" s="60" t="n">
        <x:v>3</x:v>
      </x:c>
      <x:c r="J484" s="60" t="n">
        <x:f>'Unstandardized Coefficients'!$B$4+'Unstandardized Coefficients'!$B$5*B484+'Unstandardized Coefficients'!$B$6*C484+'Unstandardized Coefficients'!$B$7*D484+'Unstandardized Coefficients'!$B$8*E484+'Unstandardized Coefficients'!$B$9*F484+'Unstandardized Coefficients'!$B$10*G484+'Unstandardized Coefficients'!$B$11*H484+'Unstandardized Coefficients'!$B$12*I484</x:f>
        <x:v>9.021150231357689</x:v>
      </x:c>
      <x:c r="K484" s="60" t="n">
        <x:f>A484-J484</x:f>
        <x:v>0.978849768642311</x:v>
      </x:c>
      <x:c r="L484" s="58" t="n">
        <x:f>K484^2</x:f>
        <x:v>0.9581468695711057</x:v>
      </x:c>
    </x:row>
    <x:row r="485">
      <x:c r="A485" s="113" t="n">
        <x:v>11</x:v>
      </x:c>
      <x:c r="B485" s="60" t="n">
        <x:v>9</x:v>
      </x:c>
      <x:c r="C485" s="60" t="n">
        <x:v>10</x:v>
      </x:c>
      <x:c r="D485" s="60" t="n">
        <x:v>1</x:v>
      </x:c>
      <x:c r="E485" s="60" t="n">
        <x:v>0</x:v>
      </x:c>
      <x:c r="F485" s="60" t="n">
        <x:v>2</x:v>
      </x:c>
      <x:c r="G485" s="60" t="n">
        <x:v>17</x:v>
      </x:c>
      <x:c r="H485" s="60" t="n">
        <x:v>2</x:v>
      </x:c>
      <x:c r="I485" s="60" t="n">
        <x:v>1</x:v>
      </x:c>
      <x:c r="J485" s="60" t="n">
        <x:f>'Unstandardized Coefficients'!$B$4+'Unstandardized Coefficients'!$B$5*B485+'Unstandardized Coefficients'!$B$6*C485+'Unstandardized Coefficients'!$B$7*D485+'Unstandardized Coefficients'!$B$8*E485+'Unstandardized Coefficients'!$B$9*F485+'Unstandardized Coefficients'!$B$10*G485+'Unstandardized Coefficients'!$B$11*H485+'Unstandardized Coefficients'!$B$12*I485</x:f>
        <x:v>10.097421209340347</x:v>
      </x:c>
      <x:c r="K485" s="60" t="n">
        <x:f>A485-J485</x:f>
        <x:v>0.9025787906596534</x:v>
      </x:c>
      <x:c r="L485" s="58" t="n">
        <x:f>K485^2</x:f>
        <x:v>0.8146484733486424</x:v>
      </x:c>
    </x:row>
    <x:row r="486">
      <x:c r="A486" s="113" t="n">
        <x:v>9</x:v>
      </x:c>
      <x:c r="B486" s="60" t="n">
        <x:v>9</x:v>
      </x:c>
      <x:c r="C486" s="60" t="n">
        <x:v>10</x:v>
      </x:c>
      <x:c r="D486" s="60" t="n">
        <x:v>1</x:v>
      </x:c>
      <x:c r="E486" s="60" t="n">
        <x:v>0</x:v>
      </x:c>
      <x:c r="F486" s="60" t="n">
        <x:v>0</x:v>
      </x:c>
      <x:c r="G486" s="60" t="n">
        <x:v>15</x:v>
      </x:c>
      <x:c r="H486" s="60" t="n">
        <x:v>1</x:v>
      </x:c>
      <x:c r="I486" s="60" t="n">
        <x:v>1</x:v>
      </x:c>
      <x:c r="J486" s="60" t="n">
        <x:f>'Unstandardized Coefficients'!$B$4+'Unstandardized Coefficients'!$B$5*B486+'Unstandardized Coefficients'!$B$6*C486+'Unstandardized Coefficients'!$B$7*D486+'Unstandardized Coefficients'!$B$8*E486+'Unstandardized Coefficients'!$B$9*F486+'Unstandardized Coefficients'!$B$10*G486+'Unstandardized Coefficients'!$B$11*H486+'Unstandardized Coefficients'!$B$12*I486</x:f>
        <x:v>10.051477326573957</x:v>
      </x:c>
      <x:c r="K486" s="60" t="n">
        <x:f>A486-J486</x:f>
        <x:v>-1.0514773265739574</x:v>
      </x:c>
      <x:c r="L486" s="58" t="n">
        <x:f>K486^2</x:f>
        <x:v>1.1056045682991167</x:v>
      </x:c>
    </x:row>
    <x:row r="487">
      <x:c r="A487" s="113" t="n">
        <x:v>11</x:v>
      </x:c>
      <x:c r="B487" s="60" t="n">
        <x:v>9</x:v>
      </x:c>
      <x:c r="C487" s="60" t="n">
        <x:v>10</x:v>
      </x:c>
      <x:c r="D487" s="60" t="n">
        <x:v>2</x:v>
      </x:c>
      <x:c r="E487" s="60" t="n">
        <x:v>0</x:v>
      </x:c>
      <x:c r="F487" s="60" t="n">
        <x:v>1</x:v>
      </x:c>
      <x:c r="G487" s="60" t="n">
        <x:v>16</x:v>
      </x:c>
      <x:c r="H487" s="60" t="n">
        <x:v>2</x:v>
      </x:c>
      <x:c r="I487" s="60" t="n">
        <x:v>2</x:v>
      </x:c>
      <x:c r="J487" s="60" t="n">
        <x:f>'Unstandardized Coefficients'!$B$4+'Unstandardized Coefficients'!$B$5*B487+'Unstandardized Coefficients'!$B$6*C487+'Unstandardized Coefficients'!$B$7*D487+'Unstandardized Coefficients'!$B$8*E487+'Unstandardized Coefficients'!$B$9*F487+'Unstandardized Coefficients'!$B$10*G487+'Unstandardized Coefficients'!$B$11*H487+'Unstandardized Coefficients'!$B$12*I487</x:f>
        <x:v>10.170630835226216</x:v>
      </x:c>
      <x:c r="K487" s="60" t="n">
        <x:f>A487-J487</x:f>
        <x:v>0.8293691647737838</x:v>
      </x:c>
      <x:c r="L487" s="58" t="n">
        <x:f>K487^2</x:f>
        <x:v>0.6878532114775636</x:v>
      </x:c>
    </x:row>
    <x:row r="488">
      <x:c r="A488" s="113" t="n">
        <x:v>8</x:v>
      </x:c>
      <x:c r="B488" s="60" t="n">
        <x:v>7</x:v>
      </x:c>
      <x:c r="C488" s="60" t="n">
        <x:v>7</x:v>
      </x:c>
      <x:c r="D488" s="60" t="n">
        <x:v>1</x:v>
      </x:c>
      <x:c r="E488" s="60" t="n">
        <x:v>0</x:v>
      </x:c>
      <x:c r="F488" s="60" t="n">
        <x:v>6</x:v>
      </x:c>
      <x:c r="G488" s="60" t="n">
        <x:v>16</x:v>
      </x:c>
      <x:c r="H488" s="60" t="n">
        <x:v>2</x:v>
      </x:c>
      <x:c r="I488" s="60" t="n">
        <x:v>2</x:v>
      </x:c>
      <x:c r="J488" s="60" t="n">
        <x:f>'Unstandardized Coefficients'!$B$4+'Unstandardized Coefficients'!$B$5*B488+'Unstandardized Coefficients'!$B$6*C488+'Unstandardized Coefficients'!$B$7*D488+'Unstandardized Coefficients'!$B$8*E488+'Unstandardized Coefficients'!$B$9*F488+'Unstandardized Coefficients'!$B$10*G488+'Unstandardized Coefficients'!$B$11*H488+'Unstandardized Coefficients'!$B$12*I488</x:f>
        <x:v>7.2465937280901445</x:v>
      </x:c>
      <x:c r="K488" s="60" t="n">
        <x:f>A488-J488</x:f>
        <x:v>0.7534062719098555</x:v>
      </x:c>
      <x:c r="L488" s="58" t="n">
        <x:f>K488^2</x:f>
        <x:v>0.5676210105531072</x:v>
      </x:c>
    </x:row>
    <x:row r="489">
      <x:c r="A489" s="113" t="n">
        <x:v>11</x:v>
      </x:c>
      <x:c r="B489" s="60" t="n">
        <x:v>11</x:v>
      </x:c>
      <x:c r="C489" s="60" t="n">
        <x:v>10</x:v>
      </x:c>
      <x:c r="D489" s="60" t="n">
        <x:v>2</x:v>
      </x:c>
      <x:c r="E489" s="60" t="n">
        <x:v>0</x:v>
      </x:c>
      <x:c r="F489" s="60" t="n">
        <x:v>0</x:v>
      </x:c>
      <x:c r="G489" s="60" t="n">
        <x:v>17</x:v>
      </x:c>
      <x:c r="H489" s="60" t="n">
        <x:v>2</x:v>
      </x:c>
      <x:c r="I489" s="60" t="n">
        <x:v>2</x:v>
      </x:c>
      <x:c r="J489" s="60" t="n">
        <x:f>'Unstandardized Coefficients'!$B$4+'Unstandardized Coefficients'!$B$5*B489+'Unstandardized Coefficients'!$B$6*C489+'Unstandardized Coefficients'!$B$7*D489+'Unstandardized Coefficients'!$B$8*E489+'Unstandardized Coefficients'!$B$9*F489+'Unstandardized Coefficients'!$B$10*G489+'Unstandardized Coefficients'!$B$11*H489+'Unstandardized Coefficients'!$B$12*I489</x:f>
        <x:v>10.457347619896858</x:v>
      </x:c>
      <x:c r="K489" s="60" t="n">
        <x:f>A489-J489</x:f>
        <x:v>0.5426523801031422</x:v>
      </x:c>
      <x:c r="L489" s="58" t="n">
        <x:f>K489^2</x:f>
        <x:v>0.2944716056316051</x:v>
      </x:c>
    </x:row>
    <x:row r="490">
      <x:c r="A490" s="113" t="n">
        <x:v>10</x:v>
      </x:c>
      <x:c r="B490" s="60" t="n">
        <x:v>9</x:v>
      </x:c>
      <x:c r="C490" s="60" t="n">
        <x:v>10</x:v>
      </x:c>
      <x:c r="D490" s="60" t="n">
        <x:v>1</x:v>
      </x:c>
      <x:c r="E490" s="60" t="n">
        <x:v>1</x:v>
      </x:c>
      <x:c r="F490" s="60" t="n">
        <x:v>1</x:v>
      </x:c>
      <x:c r="G490" s="60" t="n">
        <x:v>16</x:v>
      </x:c>
      <x:c r="H490" s="60" t="n">
        <x:v>2</x:v>
      </x:c>
      <x:c r="I490" s="60" t="n">
        <x:v>2</x:v>
      </x:c>
      <x:c r="J490" s="60" t="n">
        <x:f>'Unstandardized Coefficients'!$B$4+'Unstandardized Coefficients'!$B$5*B490+'Unstandardized Coefficients'!$B$6*C490+'Unstandardized Coefficients'!$B$7*D490+'Unstandardized Coefficients'!$B$8*E490+'Unstandardized Coefficients'!$B$9*F490+'Unstandardized Coefficients'!$B$10*G490+'Unstandardized Coefficients'!$B$11*H490+'Unstandardized Coefficients'!$B$12*I490</x:f>
        <x:v>9.838637831755275</x:v>
      </x:c>
      <x:c r="K490" s="60" t="n">
        <x:f>A490-J490</x:f>
        <x:v>0.16136216824472527</x:v>
      </x:c>
      <x:c r="L490" s="58" t="n">
        <x:f>K490^2</x:f>
        <x:v>0.026037749340639023</x:v>
      </x:c>
    </x:row>
    <x:row r="491">
      <x:c r="A491" s="113" t="n">
        <x:v>10</x:v>
      </x:c>
      <x:c r="B491" s="60" t="n">
        <x:v>7</x:v>
      </x:c>
      <x:c r="C491" s="60" t="n">
        <x:v>9</x:v>
      </x:c>
      <x:c r="D491" s="60" t="n">
        <x:v>3</x:v>
      </x:c>
      <x:c r="E491" s="60" t="n">
        <x:v>2</x:v>
      </x:c>
      <x:c r="F491" s="60" t="n">
        <x:v>6</x:v>
      </x:c>
      <x:c r="G491" s="60" t="n">
        <x:v>18</x:v>
      </x:c>
      <x:c r="H491" s="60" t="n">
        <x:v>3</x:v>
      </x:c>
      <x:c r="I491" s="60" t="n">
        <x:v>2</x:v>
      </x:c>
      <x:c r="J491" s="60" t="n">
        <x:f>'Unstandardized Coefficients'!$B$4+'Unstandardized Coefficients'!$B$5*B491+'Unstandardized Coefficients'!$B$6*C491+'Unstandardized Coefficients'!$B$7*D491+'Unstandardized Coefficients'!$B$8*E491+'Unstandardized Coefficients'!$B$9*F491+'Unstandardized Coefficients'!$B$10*G491+'Unstandardized Coefficients'!$B$11*H491+'Unstandardized Coefficients'!$B$12*I491</x:f>
        <x:v>8.739169499441891</x:v>
      </x:c>
      <x:c r="K491" s="60" t="n">
        <x:f>A491-J491</x:f>
        <x:v>1.260830500558109</x:v>
      </x:c>
      <x:c r="L491" s="58" t="n">
        <x:f>K491^2</x:f>
        <x:v>1.5896935511376118</x:v>
      </x:c>
    </x:row>
    <x:row r="492">
      <x:c r="A492" s="113" t="n">
        <x:v>9</x:v>
      </x:c>
      <x:c r="B492" s="60" t="n">
        <x:v>7</x:v>
      </x:c>
      <x:c r="C492" s="60" t="n">
        <x:v>9</x:v>
      </x:c>
      <x:c r="D492" s="60" t="n">
        <x:v>3</x:v>
      </x:c>
      <x:c r="E492" s="60" t="n">
        <x:v>1</x:v>
      </x:c>
      <x:c r="F492" s="60" t="n">
        <x:v>6</x:v>
      </x:c>
      <x:c r="G492" s="60" t="n">
        <x:v>19</x:v>
      </x:c>
      <x:c r="H492" s="60" t="n">
        <x:v>1</x:v>
      </x:c>
      <x:c r="I492" s="60" t="n">
        <x:v>1</x:v>
      </x:c>
      <x:c r="J492" s="60" t="n">
        <x:f>'Unstandardized Coefficients'!$B$4+'Unstandardized Coefficients'!$B$5*B492+'Unstandardized Coefficients'!$B$6*C492+'Unstandardized Coefficients'!$B$7*D492+'Unstandardized Coefficients'!$B$8*E492+'Unstandardized Coefficients'!$B$9*F492+'Unstandardized Coefficients'!$B$10*G492+'Unstandardized Coefficients'!$B$11*H492+'Unstandardized Coefficients'!$B$12*I492</x:f>
        <x:v>9.065093149647677</x:v>
      </x:c>
      <x:c r="K492" s="60" t="n">
        <x:f>A492-J492</x:f>
        <x:v>-0.06509314964767654</x:v>
      </x:c>
      <x:c r="L492" s="58" t="n">
        <x:f>K492^2</x:f>
        <x:v>0.004237118131054813</x:v>
      </x:c>
    </x:row>
    <x:row r="493">
      <x:c r="A493" s="113" t="n">
        <x:v>10</x:v>
      </x:c>
      <x:c r="B493" s="60" t="n">
        <x:v>8</x:v>
      </x:c>
      <x:c r="C493" s="60" t="n">
        <x:v>9</x:v>
      </x:c>
      <x:c r="D493" s="60" t="n">
        <x:v>1</x:v>
      </x:c>
      <x:c r="E493" s="60" t="n">
        <x:v>1</x:v>
      </x:c>
      <x:c r="F493" s="60" t="n">
        <x:v>0</x:v>
      </x:c>
      <x:c r="G493" s="60" t="n">
        <x:v>18</x:v>
      </x:c>
      <x:c r="H493" s="60" t="n">
        <x:v>1</x:v>
      </x:c>
      <x:c r="I493" s="60" t="n">
        <x:v>1</x:v>
      </x:c>
      <x:c r="J493" s="60" t="n">
        <x:f>'Unstandardized Coefficients'!$B$4+'Unstandardized Coefficients'!$B$5*B493+'Unstandardized Coefficients'!$B$6*C493+'Unstandardized Coefficients'!$B$7*D493+'Unstandardized Coefficients'!$B$8*E493+'Unstandardized Coefficients'!$B$9*F493+'Unstandardized Coefficients'!$B$10*G493+'Unstandardized Coefficients'!$B$11*H493+'Unstandardized Coefficients'!$B$12*I493</x:f>
        <x:v>8.855968547622613</x:v>
      </x:c>
      <x:c r="K493" s="60" t="n">
        <x:f>A493-J493</x:f>
        <x:v>1.1440314523773871</x:v>
      </x:c>
      <x:c r="L493" s="58" t="n">
        <x:f>K493^2</x:f>
        <x:v>1.3088079640287138</x:v>
      </x:c>
    </x:row>
    <x:row r="494">
      <x:c r="A494" s="113" t="n">
        <x:v>10</x:v>
      </x:c>
      <x:c r="B494" s="60" t="n">
        <x:v>9</x:v>
      </x:c>
      <x:c r="C494" s="60" t="n">
        <x:v>11</x:v>
      </x:c>
      <x:c r="D494" s="60" t="n">
        <x:v>1</x:v>
      </x:c>
      <x:c r="E494" s="60" t="n">
        <x:v>1</x:v>
      </x:c>
      <x:c r="F494" s="60" t="n">
        <x:v>4</x:v>
      </x:c>
      <x:c r="G494" s="60" t="n">
        <x:v>18</x:v>
      </x:c>
      <x:c r="H494" s="60" t="n">
        <x:v>1</x:v>
      </x:c>
      <x:c r="I494" s="60" t="n">
        <x:v>1</x:v>
      </x:c>
      <x:c r="J494" s="60" t="n">
        <x:f>'Unstandardized Coefficients'!$B$4+'Unstandardized Coefficients'!$B$5*B494+'Unstandardized Coefficients'!$B$6*C494+'Unstandardized Coefficients'!$B$7*D494+'Unstandardized Coefficients'!$B$8*E494+'Unstandardized Coefficients'!$B$9*F494+'Unstandardized Coefficients'!$B$10*G494+'Unstandardized Coefficients'!$B$11*H494+'Unstandardized Coefficients'!$B$12*I494</x:f>
        <x:v>10.860028079448066</x:v>
      </x:c>
      <x:c r="K494" s="60" t="n">
        <x:f>A494-J494</x:f>
        <x:v>-0.8600280794480657</x:v>
      </x:c>
      <x:c r="L494" s="58" t="n">
        <x:f>K494^2</x:f>
        <x:v>0.7396482974391284</x:v>
      </x:c>
    </x:row>
    <x:row r="495">
      <x:c r="A495" s="113" t="n">
        <x:v>9</x:v>
      </x:c>
      <x:c r="B495" s="60" t="n">
        <x:v>7</x:v>
      </x:c>
      <x:c r="C495" s="60" t="n">
        <x:v>8</x:v>
      </x:c>
      <x:c r="D495" s="60" t="n">
        <x:v>2</x:v>
      </x:c>
      <x:c r="E495" s="60" t="n">
        <x:v>1</x:v>
      </x:c>
      <x:c r="F495" s="60" t="n">
        <x:v>12</x:v>
      </x:c>
      <x:c r="G495" s="60" t="n">
        <x:v>19</x:v>
      </x:c>
      <x:c r="H495" s="60" t="n">
        <x:v>1</x:v>
      </x:c>
      <x:c r="I495" s="60" t="n">
        <x:v>1</x:v>
      </x:c>
      <x:c r="J495" s="60" t="n">
        <x:f>'Unstandardized Coefficients'!$B$4+'Unstandardized Coefficients'!$B$5*B495+'Unstandardized Coefficients'!$B$6*C495+'Unstandardized Coefficients'!$B$7*D495+'Unstandardized Coefficients'!$B$8*E495+'Unstandardized Coefficients'!$B$9*F495+'Unstandardized Coefficients'!$B$10*G495+'Unstandardized Coefficients'!$B$11*H495+'Unstandardized Coefficients'!$B$12*I495</x:f>
        <x:v>8.220226149501261</x:v>
      </x:c>
      <x:c r="K495" s="60" t="n">
        <x:f>A495-J495</x:f>
        <x:v>0.7797738504987386</x:v>
      </x:c>
      <x:c r="L495" s="58" t="n">
        <x:f>K495^2</x:f>
        <x:v>0.6080472579216292</x:v>
      </x:c>
    </x:row>
    <x:row r="496">
      <x:c r="A496" s="113" t="n">
        <x:v>10</x:v>
      </x:c>
      <x:c r="B496" s="60" t="n">
        <x:v>8</x:v>
      </x:c>
      <x:c r="C496" s="60" t="n">
        <x:v>10</x:v>
      </x:c>
      <x:c r="D496" s="60" t="n">
        <x:v>2</x:v>
      </x:c>
      <x:c r="E496" s="60" t="n">
        <x:v>0</x:v>
      </x:c>
      <x:c r="F496" s="60" t="n">
        <x:v>2</x:v>
      </x:c>
      <x:c r="G496" s="60" t="n">
        <x:v>16</x:v>
      </x:c>
      <x:c r="H496" s="60" t="n">
        <x:v>2</x:v>
      </x:c>
      <x:c r="I496" s="60" t="n">
        <x:v>2</x:v>
      </x:c>
      <x:c r="J496" s="60" t="n">
        <x:f>'Unstandardized Coefficients'!$B$4+'Unstandardized Coefficients'!$B$5*B496+'Unstandardized Coefficients'!$B$6*C496+'Unstandardized Coefficients'!$B$7*D496+'Unstandardized Coefficients'!$B$8*E496+'Unstandardized Coefficients'!$B$9*F496+'Unstandardized Coefficients'!$B$10*G496+'Unstandardized Coefficients'!$B$11*H496+'Unstandardized Coefficients'!$B$12*I496</x:f>
        <x:v>10.049996201330783</x:v>
      </x:c>
      <x:c r="K496" s="60" t="n">
        <x:f>A496-J496</x:f>
        <x:v>-0.04999620133078331</x:v>
      </x:c>
      <x:c r="L496" s="58" t="n">
        <x:f>K496^2</x:f>
        <x:v>0.0024996201475082185</x:v>
      </x:c>
    </x:row>
    <x:row r="497">
      <x:c r="A497" s="113" t="n">
        <x:v>10</x:v>
      </x:c>
      <x:c r="B497" s="60" t="n">
        <x:v>9</x:v>
      </x:c>
      <x:c r="C497" s="60" t="n">
        <x:v>9</x:v>
      </x:c>
      <x:c r="D497" s="60" t="n">
        <x:v>1</x:v>
      </x:c>
      <x:c r="E497" s="60" t="n">
        <x:v>0</x:v>
      </x:c>
      <x:c r="F497" s="60" t="n">
        <x:v>5</x:v>
      </x:c>
      <x:c r="G497" s="60" t="n">
        <x:v>17</x:v>
      </x:c>
      <x:c r="H497" s="60" t="n">
        <x:v>0</x:v>
      </x:c>
      <x:c r="I497" s="60" t="n">
        <x:v>1</x:v>
      </x:c>
      <x:c r="J497" s="60" t="n">
        <x:f>'Unstandardized Coefficients'!$B$4+'Unstandardized Coefficients'!$B$5*B497+'Unstandardized Coefficients'!$B$6*C497+'Unstandardized Coefficients'!$B$7*D497+'Unstandardized Coefficients'!$B$8*E497+'Unstandardized Coefficients'!$B$9*F497+'Unstandardized Coefficients'!$B$10*G497+'Unstandardized Coefficients'!$B$11*H497+'Unstandardized Coefficients'!$B$12*I497</x:f>
        <x:v>9.370802223872547</x:v>
      </x:c>
      <x:c r="K497" s="60" t="n">
        <x:f>A497-J497</x:f>
        <x:v>0.6291977761274534</x:v>
      </x:c>
      <x:c r="L497" s="58" t="n">
        <x:f>K497^2</x:f>
        <x:v>0.395889841483733</x:v>
      </x:c>
    </x:row>
    <x:row r="498">
      <x:c r="A498" s="113" t="n">
        <x:v>9</x:v>
      </x:c>
      <x:c r="B498" s="60" t="n">
        <x:v>8</x:v>
      </x:c>
      <x:c r="C498" s="60" t="n">
        <x:v>9</x:v>
      </x:c>
      <x:c r="D498" s="60" t="n">
        <x:v>2</x:v>
      </x:c>
      <x:c r="E498" s="60" t="n">
        <x:v>0</x:v>
      </x:c>
      <x:c r="F498" s="60" t="n">
        <x:v>0</x:v>
      </x:c>
      <x:c r="G498" s="60" t="n">
        <x:v>16</x:v>
      </x:c>
      <x:c r="H498" s="60" t="n">
        <x:v>1</x:v>
      </x:c>
      <x:c r="I498" s="60" t="n">
        <x:v>2</x:v>
      </x:c>
      <x:c r="J498" s="60" t="n">
        <x:f>'Unstandardized Coefficients'!$B$4+'Unstandardized Coefficients'!$B$5*B498+'Unstandardized Coefficients'!$B$6*C498+'Unstandardized Coefficients'!$B$7*D498+'Unstandardized Coefficients'!$B$8*E498+'Unstandardized Coefficients'!$B$9*F498+'Unstandardized Coefficients'!$B$10*G498+'Unstandardized Coefficients'!$B$11*H498+'Unstandardized Coefficients'!$B$12*I498</x:f>
        <x:v>9.164615918041747</x:v>
      </x:c>
      <x:c r="K498" s="60" t="n">
        <x:f>A498-J498</x:f>
        <x:v>-0.16461591804174702</x:v>
      </x:c>
      <x:c r="L498" s="58" t="n">
        <x:f>K498^2</x:f>
        <x:v>0.02709840047272717</x:v>
      </x:c>
    </x:row>
    <x:row r="499">
      <x:c r="A499" s="113" t="n">
        <x:v>13</x:v>
      </x:c>
      <x:c r="B499" s="60" t="n">
        <x:v>14</x:v>
      </x:c>
      <x:c r="C499" s="60" t="n">
        <x:v>13</x:v>
      </x:c>
      <x:c r="D499" s="60" t="n">
        <x:v>1</x:v>
      </x:c>
      <x:c r="E499" s="60" t="n">
        <x:v>0</x:v>
      </x:c>
      <x:c r="F499" s="60" t="n">
        <x:v>0</x:v>
      </x:c>
      <x:c r="G499" s="60" t="n">
        <x:v>16</x:v>
      </x:c>
      <x:c r="H499" s="60" t="n">
        <x:v>3</x:v>
      </x:c>
      <x:c r="I499" s="60" t="n">
        <x:v>3</x:v>
      </x:c>
      <x:c r="J499" s="60" t="n">
        <x:f>'Unstandardized Coefficients'!$B$4+'Unstandardized Coefficients'!$B$5*B499+'Unstandardized Coefficients'!$B$6*C499+'Unstandardized Coefficients'!$B$7*D499+'Unstandardized Coefficients'!$B$8*E499+'Unstandardized Coefficients'!$B$9*F499+'Unstandardized Coefficients'!$B$10*G499+'Unstandardized Coefficients'!$B$11*H499+'Unstandardized Coefficients'!$B$12*I499</x:f>
        <x:v>13.399716639012981</x:v>
      </x:c>
      <x:c r="K499" s="60" t="n">
        <x:f>A499-J499</x:f>
        <x:v>-0.39971663901298093</x:v>
      </x:c>
      <x:c r="L499" s="58" t="n">
        <x:f>K499^2</x:f>
        <x:v>0.1597733915038337</x:v>
      </x:c>
    </x:row>
    <x:row r="500">
      <x:c r="A500" s="113" t="n">
        <x:v>14</x:v>
      </x:c>
      <x:c r="B500" s="60" t="n">
        <x:v>14</x:v>
      </x:c>
      <x:c r="C500" s="60" t="n">
        <x:v>14</x:v>
      </x:c>
      <x:c r="D500" s="60" t="n">
        <x:v>1</x:v>
      </x:c>
      <x:c r="E500" s="60" t="n">
        <x:v>0</x:v>
      </x:c>
      <x:c r="F500" s="60" t="n">
        <x:v>2</x:v>
      </x:c>
      <x:c r="G500" s="60" t="n">
        <x:v>16</x:v>
      </x:c>
      <x:c r="H500" s="60" t="n">
        <x:v>1</x:v>
      </x:c>
      <x:c r="I500" s="60" t="n">
        <x:v>1</x:v>
      </x:c>
      <x:c r="J500" s="60" t="n">
        <x:f>'Unstandardized Coefficients'!$B$4+'Unstandardized Coefficients'!$B$5*B500+'Unstandardized Coefficients'!$B$6*C500+'Unstandardized Coefficients'!$B$7*D500+'Unstandardized Coefficients'!$B$8*E500+'Unstandardized Coefficients'!$B$9*F500+'Unstandardized Coefficients'!$B$10*G500+'Unstandardized Coefficients'!$B$11*H500+'Unstandardized Coefficients'!$B$12*I500</x:f>
        <x:v>14.375899691328481</x:v>
      </x:c>
      <x:c r="K500" s="60" t="n">
        <x:f>A500-J500</x:f>
        <x:v>-0.3758996913284811</x:v>
      </x:c>
      <x:c r="L500" s="58" t="n">
        <x:f>K500^2</x:f>
        <x:v>0.14130057794084738</x:v>
      </x:c>
    </x:row>
    <x:row r="501">
      <x:c r="A501" s="113" t="n">
        <x:v>10</x:v>
      </x:c>
      <x:c r="B501" s="60" t="n">
        <x:v>10</x:v>
      </x:c>
      <x:c r="C501" s="60" t="n">
        <x:v>11</x:v>
      </x:c>
      <x:c r="D501" s="60" t="n">
        <x:v>4</x:v>
      </x:c>
      <x:c r="E501" s="60" t="n">
        <x:v>1</x:v>
      </x:c>
      <x:c r="F501" s="60" t="n">
        <x:v>0</x:v>
      </x:c>
      <x:c r="G501" s="60" t="n">
        <x:v>17</x:v>
      </x:c>
      <x:c r="H501" s="60" t="n">
        <x:v>3</x:v>
      </x:c>
      <x:c r="I501" s="60" t="n">
        <x:v>3</x:v>
      </x:c>
      <x:c r="J501" s="60" t="n">
        <x:f>'Unstandardized Coefficients'!$B$4+'Unstandardized Coefficients'!$B$5*B501+'Unstandardized Coefficients'!$B$6*C501+'Unstandardized Coefficients'!$B$7*D501+'Unstandardized Coefficients'!$B$8*E501+'Unstandardized Coefficients'!$B$9*F501+'Unstandardized Coefficients'!$B$10*G501+'Unstandardized Coefficients'!$B$11*H501+'Unstandardized Coefficients'!$B$12*I501</x:f>
        <x:v>11.133734922066585</x:v>
      </x:c>
      <x:c r="K501" s="60" t="n">
        <x:f>A501-J501</x:f>
        <x:v>-1.1337349220665853</x:v>
      </x:c>
      <x:c r="L501" s="58" t="n">
        <x:f>K501^2</x:f>
        <x:v>1.2853548735133262</x:v>
      </x:c>
    </x:row>
    <x:row r="502">
      <x:c r="A502" s="113" t="n">
        <x:v>14</x:v>
      </x:c>
      <x:c r="B502" s="60" t="n">
        <x:v>14</x:v>
      </x:c>
      <x:c r="C502" s="60" t="n">
        <x:v>13</x:v>
      </x:c>
      <x:c r="D502" s="60" t="n">
        <x:v>2</x:v>
      </x:c>
      <x:c r="E502" s="60" t="n">
        <x:v>0</x:v>
      </x:c>
      <x:c r="F502" s="60" t="n">
        <x:v>0</x:v>
      </x:c>
      <x:c r="G502" s="60" t="n">
        <x:v>16</x:v>
      </x:c>
      <x:c r="H502" s="60" t="n">
        <x:v>2</x:v>
      </x:c>
      <x:c r="I502" s="60" t="n">
        <x:v>1</x:v>
      </x:c>
      <x:c r="J502" s="60" t="n">
        <x:f>'Unstandardized Coefficients'!$B$4+'Unstandardized Coefficients'!$B$5*B502+'Unstandardized Coefficients'!$B$6*C502+'Unstandardized Coefficients'!$B$7*D502+'Unstandardized Coefficients'!$B$8*E502+'Unstandardized Coefficients'!$B$9*F502+'Unstandardized Coefficients'!$B$10*G502+'Unstandardized Coefficients'!$B$11*H502+'Unstandardized Coefficients'!$B$12*I502</x:f>
        <x:v>13.497248906842241</x:v>
      </x:c>
      <x:c r="K502" s="60" t="n">
        <x:f>A502-J502</x:f>
        <x:v>0.5027510931577588</x:v>
      </x:c>
      <x:c r="L502" s="58" t="n">
        <x:f>K502^2</x:f>
        <x:v>0.25275866167132144</x:v>
      </x:c>
    </x:row>
    <x:row r="503">
      <x:c r="A503" s="113" t="n">
        <x:v>16</x:v>
      </x:c>
      <x:c r="B503" s="60" t="n">
        <x:v>17</x:v>
      </x:c>
      <x:c r="C503" s="60" t="n">
        <x:v>16</x:v>
      </x:c>
      <x:c r="D503" s="60" t="n">
        <x:v>1</x:v>
      </x:c>
      <x:c r="E503" s="60" t="n">
        <x:v>0</x:v>
      </x:c>
      <x:c r="F503" s="60" t="n">
        <x:v>0</x:v>
      </x:c>
      <x:c r="G503" s="60" t="n">
        <x:v>16</x:v>
      </x:c>
      <x:c r="H503" s="60" t="n">
        <x:v>2</x:v>
      </x:c>
      <x:c r="I503" s="60" t="n">
        <x:v>2</x:v>
      </x:c>
      <x:c r="J503" s="60" t="n">
        <x:f>'Unstandardized Coefficients'!$B$4+'Unstandardized Coefficients'!$B$5*B503+'Unstandardized Coefficients'!$B$6*C503+'Unstandardized Coefficients'!$B$7*D503+'Unstandardized Coefficients'!$B$8*E503+'Unstandardized Coefficients'!$B$9*F503+'Unstandardized Coefficients'!$B$10*G503+'Unstandardized Coefficients'!$B$11*H503+'Unstandardized Coefficients'!$B$12*I503</x:f>
        <x:v>16.50725456446569</x:v>
      </x:c>
      <x:c r="K503" s="60" t="n">
        <x:f>A503-J503</x:f>
        <x:v>-0.5072545644656898</x:v>
      </x:c>
      <x:c r="L503" s="58" t="n">
        <x:f>K503^2</x:f>
        <x:v>0.2573071931712767</x:v>
      </x:c>
    </x:row>
    <x:row r="504">
      <x:c r="A504" s="113" t="n">
        <x:v>7</x:v>
      </x:c>
      <x:c r="B504" s="60" t="n">
        <x:v>6</x:v>
      </x:c>
      <x:c r="C504" s="60" t="n">
        <x:v>7</x:v>
      </x:c>
      <x:c r="D504" s="60" t="n">
        <x:v>1</x:v>
      </x:c>
      <x:c r="E504" s="60" t="n">
        <x:v>1</x:v>
      </x:c>
      <x:c r="F504" s="60" t="n">
        <x:v>12</x:v>
      </x:c>
      <x:c r="G504" s="60" t="n">
        <x:v>17</x:v>
      </x:c>
      <x:c r="H504" s="60" t="n">
        <x:v>1</x:v>
      </x:c>
      <x:c r="I504" s="60" t="n">
        <x:v>2</x:v>
      </x:c>
      <x:c r="J504" s="60" t="n">
        <x:f>'Unstandardized Coefficients'!$B$4+'Unstandardized Coefficients'!$B$5*B504+'Unstandardized Coefficients'!$B$6*C504+'Unstandardized Coefficients'!$B$7*D504+'Unstandardized Coefficients'!$B$8*E504+'Unstandardized Coefficients'!$B$9*F504+'Unstandardized Coefficients'!$B$10*G504+'Unstandardized Coefficients'!$B$11*H504+'Unstandardized Coefficients'!$B$12*I504</x:f>
        <x:v>7.072044676848301</x:v>
      </x:c>
      <x:c r="K504" s="60" t="n">
        <x:f>A504-J504</x:f>
        <x:v>-0.07204467684830096</x:v>
      </x:c>
      <x:c r="L504" s="58" t="n">
        <x:f>K504^2</x:f>
        <x:v>0.005190435462176112</x:v>
      </x:c>
    </x:row>
    <x:row r="505">
      <x:c r="A505" s="113" t="n">
        <x:v>13</x:v>
      </x:c>
      <x:c r="B505" s="60" t="n">
        <x:v>14</x:v>
      </x:c>
      <x:c r="C505" s="60" t="n">
        <x:v>12</x:v>
      </x:c>
      <x:c r="D505" s="60" t="n">
        <x:v>1</x:v>
      </x:c>
      <x:c r="E505" s="60" t="n">
        <x:v>0</x:v>
      </x:c>
      <x:c r="F505" s="60" t="n">
        <x:v>8</x:v>
      </x:c>
      <x:c r="G505" s="60" t="n">
        <x:v>16</x:v>
      </x:c>
      <x:c r="H505" s="60" t="n">
        <x:v>4</x:v>
      </x:c>
      <x:c r="I505" s="60" t="n">
        <x:v>3</x:v>
      </x:c>
      <x:c r="J505" s="60" t="n">
        <x:f>'Unstandardized Coefficients'!$B$4+'Unstandardized Coefficients'!$B$5*B505+'Unstandardized Coefficients'!$B$6*C505+'Unstandardized Coefficients'!$B$7*D505+'Unstandardized Coefficients'!$B$8*E505+'Unstandardized Coefficients'!$B$9*F505+'Unstandardized Coefficients'!$B$10*G505+'Unstandardized Coefficients'!$B$11*H505+'Unstandardized Coefficients'!$B$12*I505</x:f>
        <x:v>12.65205434739376</x:v>
      </x:c>
      <x:c r="K505" s="60" t="n">
        <x:f>A505-J505</x:f>
        <x:v>0.34794565260624033</x:v>
      </x:c>
      <x:c r="L505" s="58" t="n">
        <x:f>K505^2</x:f>
        <x:v>0.12106617716758247</x:v>
      </x:c>
    </x:row>
    <x:row r="506">
      <x:c r="A506" s="113" t="n">
        <x:v>9</x:v>
      </x:c>
      <x:c r="B506" s="60" t="n">
        <x:v>10</x:v>
      </x:c>
      <x:c r="C506" s="60" t="n">
        <x:v>8</x:v>
      </x:c>
      <x:c r="D506" s="60" t="n">
        <x:v>4</x:v>
      </x:c>
      <x:c r="E506" s="60" t="n">
        <x:v>1</x:v>
      </x:c>
      <x:c r="F506" s="60" t="n">
        <x:v>2</x:v>
      </x:c>
      <x:c r="G506" s="60" t="n">
        <x:v>17</x:v>
      </x:c>
      <x:c r="H506" s="60" t="n">
        <x:v>2</x:v>
      </x:c>
      <x:c r="I506" s="60" t="n">
        <x:v>2</x:v>
      </x:c>
      <x:c r="J506" s="60" t="n">
        <x:f>'Unstandardized Coefficients'!$B$4+'Unstandardized Coefficients'!$B$5*B506+'Unstandardized Coefficients'!$B$6*C506+'Unstandardized Coefficients'!$B$7*D506+'Unstandardized Coefficients'!$B$8*E506+'Unstandardized Coefficients'!$B$9*F506+'Unstandardized Coefficients'!$B$10*G506+'Unstandardized Coefficients'!$B$11*H506+'Unstandardized Coefficients'!$B$12*I506</x:f>
        <x:v>8.547762663161544</x:v>
      </x:c>
      <x:c r="K506" s="60" t="n">
        <x:f>A506-J506</x:f>
        <x:v>0.452237336838456</x:v>
      </x:c>
      <x:c r="L506" s="58" t="n">
        <x:f>K506^2</x:f>
        <x:v>0.20451860883073913</x:v>
      </x:c>
    </x:row>
    <x:row r="507">
      <x:c r="A507" s="113" t="n">
        <x:v>14</x:v>
      </x:c>
      <x:c r="B507" s="60" t="n">
        <x:v>14</x:v>
      </x:c>
      <x:c r="C507" s="60" t="n">
        <x:v>14</x:v>
      </x:c>
      <x:c r="D507" s="60" t="n">
        <x:v>4</x:v>
      </x:c>
      <x:c r="E507" s="60" t="n">
        <x:v>0</x:v>
      </x:c>
      <x:c r="F507" s="60" t="n">
        <x:v>0</x:v>
      </x:c>
      <x:c r="G507" s="60" t="n">
        <x:v>16</x:v>
      </x:c>
      <x:c r="H507" s="60" t="n">
        <x:v>1</x:v>
      </x:c>
      <x:c r="I507" s="60" t="n">
        <x:v>1</x:v>
      </x:c>
      <x:c r="J507" s="60" t="n">
        <x:f>'Unstandardized Coefficients'!$B$4+'Unstandardized Coefficients'!$B$5*B507+'Unstandardized Coefficients'!$B$6*C507+'Unstandardized Coefficients'!$B$7*D507+'Unstandardized Coefficients'!$B$8*E507+'Unstandardized Coefficients'!$B$9*F507+'Unstandardized Coefficients'!$B$10*G507+'Unstandardized Coefficients'!$B$11*H507+'Unstandardized Coefficients'!$B$12*I507</x:f>
        <x:v>14.620271034964642</x:v>
      </x:c>
      <x:c r="K507" s="60" t="n">
        <x:f>A507-J507</x:f>
        <x:v>-0.6202710349646416</x:v>
      </x:c>
      <x:c r="L507" s="58" t="n">
        <x:f>K507^2</x:f>
        <x:v>0.3847361568161077</x:v>
      </x:c>
    </x:row>
    <x:row r="508">
      <x:c r="A508" s="113" t="n">
        <x:v>13</x:v>
      </x:c>
      <x:c r="B508" s="60" t="n">
        <x:v>12</x:v>
      </x:c>
      <x:c r="C508" s="60" t="n">
        <x:v>13</x:v>
      </x:c>
      <x:c r="D508" s="60" t="n">
        <x:v>3</x:v>
      </x:c>
      <x:c r="E508" s="60" t="n">
        <x:v>0</x:v>
      </x:c>
      <x:c r="F508" s="60" t="n">
        <x:v>0</x:v>
      </x:c>
      <x:c r="G508" s="60" t="n">
        <x:v>19</x:v>
      </x:c>
      <x:c r="H508" s="60" t="n">
        <x:v>2</x:v>
      </x:c>
      <x:c r="I508" s="60" t="n">
        <x:v>2</x:v>
      </x:c>
      <x:c r="J508" s="60" t="n">
        <x:f>'Unstandardized Coefficients'!$B$4+'Unstandardized Coefficients'!$B$5*B508+'Unstandardized Coefficients'!$B$6*C508+'Unstandardized Coefficients'!$B$7*D508+'Unstandardized Coefficients'!$B$8*E508+'Unstandardized Coefficients'!$B$9*F508+'Unstandardized Coefficients'!$B$10*G508+'Unstandardized Coefficients'!$B$11*H508+'Unstandardized Coefficients'!$B$12*I508</x:f>
        <x:v>13.39716918562828</x:v>
      </x:c>
      <x:c r="K508" s="60" t="n">
        <x:f>A508-J508</x:f>
        <x:v>-0.39716918562828063</x:v>
      </x:c>
      <x:c r="L508" s="58" t="n">
        <x:f>K508^2</x:f>
        <x:v>0.15774336201263164</x:v>
      </x:c>
    </x:row>
    <x:row r="509">
      <x:c r="A509" s="113" t="n">
        <x:v>11</x:v>
      </x:c>
      <x:c r="B509" s="60" t="n">
        <x:v>11</x:v>
      </x:c>
      <x:c r="C509" s="60" t="n">
        <x:v>11</x:v>
      </x:c>
      <x:c r="D509" s="60" t="n">
        <x:v>1</x:v>
      </x:c>
      <x:c r="E509" s="60" t="n">
        <x:v>0</x:v>
      </x:c>
      <x:c r="F509" s="60" t="n">
        <x:v>0</x:v>
      </x:c>
      <x:c r="G509" s="60" t="n">
        <x:v>17</x:v>
      </x:c>
      <x:c r="H509" s="60" t="n">
        <x:v>1</x:v>
      </x:c>
      <x:c r="I509" s="60" t="n">
        <x:v>1</x:v>
      </x:c>
      <x:c r="J509" s="60" t="n">
        <x:f>'Unstandardized Coefficients'!$B$4+'Unstandardized Coefficients'!$B$5*B509+'Unstandardized Coefficients'!$B$6*C509+'Unstandardized Coefficients'!$B$7*D509+'Unstandardized Coefficients'!$B$8*E509+'Unstandardized Coefficients'!$B$9*F509+'Unstandardized Coefficients'!$B$10*G509+'Unstandardized Coefficients'!$B$11*H509+'Unstandardized Coefficients'!$B$12*I509</x:f>
        <x:v>11.26844900367535</x:v>
      </x:c>
      <x:c r="K509" s="60" t="n">
        <x:f>A509-J509</x:f>
        <x:v>-0.2684490036753502</x:v>
      </x:c>
      <x:c r="L509" s="58" t="n">
        <x:f>K509^2</x:f>
        <x:v>0.07206486757428818</x:v>
      </x:c>
    </x:row>
    <x:row r="510">
      <x:c r="A510" s="113" t="n">
        <x:v>10</x:v>
      </x:c>
      <x:c r="B510" s="60" t="n">
        <x:v>11</x:v>
      </x:c>
      <x:c r="C510" s="60" t="n">
        <x:v>9</x:v>
      </x:c>
      <x:c r="D510" s="60" t="n">
        <x:v>2</x:v>
      </x:c>
      <x:c r="E510" s="60" t="n">
        <x:v>1</x:v>
      </x:c>
      <x:c r="F510" s="60" t="n">
        <x:v>8</x:v>
      </x:c>
      <x:c r="G510" s="60" t="n">
        <x:v>20</x:v>
      </x:c>
      <x:c r="H510" s="60" t="n">
        <x:v>3</x:v>
      </x:c>
      <x:c r="I510" s="60" t="n">
        <x:v>3</x:v>
      </x:c>
      <x:c r="J510" s="60" t="n">
        <x:f>'Unstandardized Coefficients'!$B$4+'Unstandardized Coefficients'!$B$5*B510+'Unstandardized Coefficients'!$B$6*C510+'Unstandardized Coefficients'!$B$7*D510+'Unstandardized Coefficients'!$B$8*E510+'Unstandardized Coefficients'!$B$9*F510+'Unstandardized Coefficients'!$B$10*G510+'Unstandardized Coefficients'!$B$11*H510+'Unstandardized Coefficients'!$B$12*I510</x:f>
        <x:v>9.56440593011483</x:v>
      </x:c>
      <x:c r="K510" s="60" t="n">
        <x:f>A510-J510</x:f>
        <x:v>0.4355940698851697</x:v>
      </x:c>
      <x:c r="L510" s="58" t="n">
        <x:f>K510^2</x:f>
        <x:v>0.1897421937191261</x:v>
      </x:c>
    </x:row>
    <x:row r="511">
      <x:c r="A511" s="113" t="n">
        <x:v>10</x:v>
      </x:c>
      <x:c r="B511" s="60" t="n">
        <x:v>11</x:v>
      </x:c>
      <x:c r="C511" s="60" t="n">
        <x:v>11</x:v>
      </x:c>
      <x:c r="D511" s="60" t="n">
        <x:v>3</x:v>
      </x:c>
      <x:c r="E511" s="60" t="n">
        <x:v>0</x:v>
      </x:c>
      <x:c r="F511" s="60" t="n">
        <x:v>0</x:v>
      </x:c>
      <x:c r="G511" s="60" t="n">
        <x:v>17</x:v>
      </x:c>
      <x:c r="H511" s="60" t="n">
        <x:v>1</x:v>
      </x:c>
      <x:c r="I511" s="60" t="n">
        <x:v>1</x:v>
      </x:c>
      <x:c r="J511" s="60" t="n">
        <x:f>'Unstandardized Coefficients'!$B$4+'Unstandardized Coefficients'!$B$5*B511+'Unstandardized Coefficients'!$B$6*C511+'Unstandardized Coefficients'!$B$7*D511+'Unstandardized Coefficients'!$B$8*E511+'Unstandardized Coefficients'!$B$9*F511+'Unstandardized Coefficients'!$B$10*G511+'Unstandardized Coefficients'!$B$11*H511+'Unstandardized Coefficients'!$B$12*I511</x:f>
        <x:v>11.461712605253611</x:v>
      </x:c>
      <x:c r="K511" s="60" t="n">
        <x:f>A511-J511</x:f>
        <x:v>-1.4617126052536111</x:v>
      </x:c>
      <x:c r="L511" s="58" t="n">
        <x:f>K511^2</x:f>
        <x:v>2.136603740357299</x:v>
      </x:c>
    </x:row>
    <x:row r="512">
      <x:c r="A512" s="113" t="n">
        <x:v>9</x:v>
      </x:c>
      <x:c r="B512" s="60" t="n">
        <x:v>10</x:v>
      </x:c>
      <x:c r="C512" s="60" t="n">
        <x:v>9</x:v>
      </x:c>
      <x:c r="D512" s="60" t="n">
        <x:v>1</x:v>
      </x:c>
      <x:c r="E512" s="60" t="n">
        <x:v>1</x:v>
      </x:c>
      <x:c r="F512" s="60" t="n">
        <x:v>0</x:v>
      </x:c>
      <x:c r="G512" s="60" t="n">
        <x:v>17</x:v>
      </x:c>
      <x:c r="H512" s="60" t="n">
        <x:v>2</x:v>
      </x:c>
      <x:c r="I512" s="60" t="n">
        <x:v>2</x:v>
      </x:c>
      <x:c r="J512" s="60" t="n">
        <x:f>'Unstandardized Coefficients'!$B$4+'Unstandardized Coefficients'!$B$5*B512+'Unstandardized Coefficients'!$B$6*C512+'Unstandardized Coefficients'!$B$7*D512+'Unstandardized Coefficients'!$B$8*E512+'Unstandardized Coefficients'!$B$9*F512+'Unstandardized Coefficients'!$B$10*G512+'Unstandardized Coefficients'!$B$11*H512+'Unstandardized Coefficients'!$B$12*I512</x:f>
        <x:v>9.097150577613895</x:v>
      </x:c>
      <x:c r="K512" s="60" t="n">
        <x:f>A512-J512</x:f>
        <x:v>-0.09715057761389545</x:v>
      </x:c>
      <x:c r="L512" s="58" t="n">
        <x:f>K512^2</x:f>
        <x:v>0.009438234730713525</x:v>
      </x:c>
    </x:row>
    <x:row r="513">
      <x:c r="A513" s="113" t="n">
        <x:v>18</x:v>
      </x:c>
      <x:c r="B513" s="60" t="n">
        <x:v>16</x:v>
      </x:c>
      <x:c r="C513" s="60" t="n">
        <x:v>17</x:v>
      </x:c>
      <x:c r="D513" s="60" t="n">
        <x:v>2</x:v>
      </x:c>
      <x:c r="E513" s="60" t="n">
        <x:v>0</x:v>
      </x:c>
      <x:c r="F513" s="60" t="n">
        <x:v>0</x:v>
      </x:c>
      <x:c r="G513" s="60" t="n">
        <x:v>16</x:v>
      </x:c>
      <x:c r="H513" s="60" t="n">
        <x:v>1</x:v>
      </x:c>
      <x:c r="I513" s="60" t="n">
        <x:v>1</x:v>
      </x:c>
      <x:c r="J513" s="60" t="n">
        <x:f>'Unstandardized Coefficients'!$B$4+'Unstandardized Coefficients'!$B$5*B513+'Unstandardized Coefficients'!$B$6*C513+'Unstandardized Coefficients'!$B$7*D513+'Unstandardized Coefficients'!$B$8*E513+'Unstandardized Coefficients'!$B$9*F513+'Unstandardized Coefficients'!$B$10*G513+'Unstandardized Coefficients'!$B$11*H513+'Unstandardized Coefficients'!$B$12*I513</x:f>
        <x:v>17.36822288656139</x:v>
      </x:c>
      <x:c r="K513" s="60" t="n">
        <x:f>A513-J513</x:f>
        <x:v>0.6317771134386092</x:v>
      </x:c>
      <x:c r="L513" s="58" t="n">
        <x:f>K513^2</x:f>
        <x:v>0.3991423210648213</x:v>
      </x:c>
    </x:row>
    <x:row r="514">
      <x:c r="A514" s="113" t="n">
        <x:v>17</x:v>
      </x:c>
      <x:c r="B514" s="60" t="n">
        <x:v>15</x:v>
      </x:c>
      <x:c r="C514" s="60" t="n">
        <x:v>17</x:v>
      </x:c>
      <x:c r="D514" s="60" t="n">
        <x:v>2</x:v>
      </x:c>
      <x:c r="E514" s="60" t="n">
        <x:v>0</x:v>
      </x:c>
      <x:c r="F514" s="60" t="n">
        <x:v>0</x:v>
      </x:c>
      <x:c r="G514" s="60" t="n">
        <x:v>17</x:v>
      </x:c>
      <x:c r="H514" s="60" t="n">
        <x:v>2</x:v>
      </x:c>
      <x:c r="I514" s="60" t="n">
        <x:v>2</x:v>
      </x:c>
      <x:c r="J514" s="60" t="n">
        <x:f>'Unstandardized Coefficients'!$B$4+'Unstandardized Coefficients'!$B$5*B514+'Unstandardized Coefficients'!$B$6*C514+'Unstandardized Coefficients'!$B$7*D514+'Unstandardized Coefficients'!$B$8*E514+'Unstandardized Coefficients'!$B$9*F514+'Unstandardized Coefficients'!$B$10*G514+'Unstandardized Coefficients'!$B$11*H514+'Unstandardized Coefficients'!$B$12*I514</x:f>
        <x:v>17.22458590179786</x:v>
      </x:c>
      <x:c r="K514" s="60" t="n">
        <x:f>A514-J514</x:f>
        <x:v>-0.22458590179785887</x:v>
      </x:c>
      <x:c r="L514" s="58" t="n">
        <x:f>K514^2</x:f>
        <x:v>0.050438827286357506</x:v>
      </x:c>
    </x:row>
    <x:row r="515">
      <x:c r="A515" s="113" t="n">
        <x:v>10</x:v>
      </x:c>
      <x:c r="B515" s="60" t="n">
        <x:v>11</x:v>
      </x:c>
      <x:c r="C515" s="60" t="n">
        <x:v>9</x:v>
      </x:c>
      <x:c r="D515" s="60" t="n">
        <x:v>2</x:v>
      </x:c>
      <x:c r="E515" s="60" t="n">
        <x:v>0</x:v>
      </x:c>
      <x:c r="F515" s="60" t="n">
        <x:v>1</x:v>
      </x:c>
      <x:c r="G515" s="60" t="n">
        <x:v>17</x:v>
      </x:c>
      <x:c r="H515" s="60" t="n">
        <x:v>1</x:v>
      </x:c>
      <x:c r="I515" s="60" t="n">
        <x:v>0</x:v>
      </x:c>
      <x:c r="J515" s="60" t="n">
        <x:f>'Unstandardized Coefficients'!$B$4+'Unstandardized Coefficients'!$B$5*B515+'Unstandardized Coefficients'!$B$6*C515+'Unstandardized Coefficients'!$B$7*D515+'Unstandardized Coefficients'!$B$8*E515+'Unstandardized Coefficients'!$B$9*F515+'Unstandardized Coefficients'!$B$10*G515+'Unstandardized Coefficients'!$B$11*H515+'Unstandardized Coefficients'!$B$12*I515</x:f>
        <x:v>9.59620274075163</x:v>
      </x:c>
      <x:c r="K515" s="60" t="n">
        <x:f>A515-J515</x:f>
        <x:v>0.4037972592483694</x:v>
      </x:c>
      <x:c r="L515" s="58" t="n">
        <x:f>K515^2</x:f>
        <x:v>0.16305222657649485</x:v>
      </x:c>
    </x:row>
    <x:row r="516">
      <x:c r="A516" s="113" t="n">
        <x:v>7</x:v>
      </x:c>
      <x:c r="B516" s="60" t="n">
        <x:v>7</x:v>
      </x:c>
      <x:c r="C516" s="60" t="n">
        <x:v>7</x:v>
      </x:c>
      <x:c r="D516" s="60" t="n">
        <x:v>2</x:v>
      </x:c>
      <x:c r="E516" s="60" t="n">
        <x:v>1</x:v>
      </x:c>
      <x:c r="F516" s="60" t="n">
        <x:v>9</x:v>
      </x:c>
      <x:c r="G516" s="60" t="n">
        <x:v>18</x:v>
      </x:c>
      <x:c r="H516" s="60" t="n">
        <x:v>1</x:v>
      </x:c>
      <x:c r="I516" s="60" t="n">
        <x:v>1</x:v>
      </x:c>
      <x:c r="J516" s="60" t="n">
        <x:f>'Unstandardized Coefficients'!$B$4+'Unstandardized Coefficients'!$B$5*B516+'Unstandardized Coefficients'!$B$6*C516+'Unstandardized Coefficients'!$B$7*D516+'Unstandardized Coefficients'!$B$8*E516+'Unstandardized Coefficients'!$B$9*F516+'Unstandardized Coefficients'!$B$10*G516+'Unstandardized Coefficients'!$B$11*H516+'Unstandardized Coefficients'!$B$12*I516</x:f>
        <x:v>7.244447198339281</x:v>
      </x:c>
      <x:c r="K516" s="60" t="n">
        <x:f>A516-J516</x:f>
        <x:v>-0.24444719833928108</x:v>
      </x:c>
      <x:c r="L516" s="58" t="n">
        <x:f>K516^2</x:f>
        <x:v>0.05975443277592382</x:v>
      </x:c>
    </x:row>
    <x:row r="517">
      <x:c r="A517" s="113" t="n">
        <x:v>8</x:v>
      </x:c>
      <x:c r="B517" s="60" t="n">
        <x:v>8</x:v>
      </x:c>
      <x:c r="C517" s="60" t="n">
        <x:v>6</x:v>
      </x:c>
      <x:c r="D517" s="60" t="n">
        <x:v>1</x:v>
      </x:c>
      <x:c r="E517" s="60" t="n">
        <x:v>0</x:v>
      </x:c>
      <x:c r="F517" s="60" t="n">
        <x:v>0</x:v>
      </x:c>
      <x:c r="G517" s="60" t="n">
        <x:v>16</x:v>
      </x:c>
      <x:c r="H517" s="60" t="n">
        <x:v>3</x:v>
      </x:c>
      <x:c r="I517" s="60" t="n">
        <x:v>1</x:v>
      </x:c>
      <x:c r="J517" s="60" t="n">
        <x:f>'Unstandardized Coefficients'!$B$4+'Unstandardized Coefficients'!$B$5*B517+'Unstandardized Coefficients'!$B$6*C517+'Unstandardized Coefficients'!$B$7*D517+'Unstandardized Coefficients'!$B$8*E517+'Unstandardized Coefficients'!$B$9*F517+'Unstandardized Coefficients'!$B$10*G517+'Unstandardized Coefficients'!$B$11*H517+'Unstandardized Coefficients'!$B$12*I517</x:f>
        <x:v>6.301634346636852</x:v>
      </x:c>
      <x:c r="K517" s="60" t="n">
        <x:f>A517-J517</x:f>
        <x:v>1.6983656533631484</x:v>
      </x:c>
      <x:c r="L517" s="58" t="n">
        <x:f>K517^2</x:f>
        <x:v>2.884445892523634</x:v>
      </x:c>
    </x:row>
    <x:row r="518">
      <x:c r="A518" s="113" t="n">
        <x:v>7</x:v>
      </x:c>
      <x:c r="B518" s="60" t="n">
        <x:v>7</x:v>
      </x:c>
      <x:c r="C518" s="60" t="n">
        <x:v>6</x:v>
      </x:c>
      <x:c r="D518" s="60" t="n">
        <x:v>1</x:v>
      </x:c>
      <x:c r="E518" s="60" t="n">
        <x:v>0</x:v>
      </x:c>
      <x:c r="F518" s="60" t="n">
        <x:v>2</x:v>
      </x:c>
      <x:c r="G518" s="60" t="n">
        <x:v>16</x:v>
      </x:c>
      <x:c r="H518" s="60" t="n">
        <x:v>3</x:v>
      </x:c>
      <x:c r="I518" s="60" t="n">
        <x:v>2</x:v>
      </x:c>
      <x:c r="J518" s="60" t="n">
        <x:f>'Unstandardized Coefficients'!$B$4+'Unstandardized Coefficients'!$B$5*B518+'Unstandardized Coefficients'!$B$6*C518+'Unstandardized Coefficients'!$B$7*D518+'Unstandardized Coefficients'!$B$8*E518+'Unstandardized Coefficients'!$B$9*F518+'Unstandardized Coefficients'!$B$10*G518+'Unstandardized Coefficients'!$B$11*H518+'Unstandardized Coefficients'!$B$12*I518</x:f>
        <x:v>6.2257870840835485</x:v>
      </x:c>
      <x:c r="K518" s="60" t="n">
        <x:f>A518-J518</x:f>
        <x:v>0.7742129159164515</x:v>
      </x:c>
      <x:c r="L518" s="58" t="n">
        <x:f>K518^2</x:f>
        <x:v>0.5994056391718544</x:v>
      </x:c>
    </x:row>
    <x:row r="519">
      <x:c r="A519" s="113" t="n">
        <x:v>10</x:v>
      </x:c>
      <x:c r="B519" s="60" t="n">
        <x:v>9</x:v>
      </x:c>
      <x:c r="C519" s="60" t="n">
        <x:v>8</x:v>
      </x:c>
      <x:c r="D519" s="60" t="n">
        <x:v>2</x:v>
      </x:c>
      <x:c r="E519" s="60" t="n">
        <x:v>0</x:v>
      </x:c>
      <x:c r="F519" s="60" t="n">
        <x:v>8</x:v>
      </x:c>
      <x:c r="G519" s="60" t="n">
        <x:v>18</x:v>
      </x:c>
      <x:c r="H519" s="60" t="n">
        <x:v>1</x:v>
      </x:c>
      <x:c r="I519" s="60" t="n">
        <x:v>1</x:v>
      </x:c>
      <x:c r="J519" s="60" t="n">
        <x:f>'Unstandardized Coefficients'!$B$4+'Unstandardized Coefficients'!$B$5*B519+'Unstandardized Coefficients'!$B$6*C519+'Unstandardized Coefficients'!$B$7*D519+'Unstandardized Coefficients'!$B$8*E519+'Unstandardized Coefficients'!$B$9*F519+'Unstandardized Coefficients'!$B$10*G519+'Unstandardized Coefficients'!$B$11*H519+'Unstandardized Coefficients'!$B$12*I519</x:f>
        <x:v>8.628647073728548</x:v>
      </x:c>
      <x:c r="K519" s="60" t="n">
        <x:f>A519-J519</x:f>
        <x:v>1.3713529262714523</x:v>
      </x:c>
      <x:c r="L519" s="58" t="n">
        <x:f>K519^2</x:f>
        <x:v>1.8806088483932755</x:v>
      </x:c>
    </x:row>
    <x:row r="520">
      <x:c r="A520" s="113" t="n">
        <x:v>16</x:v>
      </x:c>
      <x:c r="B520" s="60" t="n">
        <x:v>14</x:v>
      </x:c>
      <x:c r="C520" s="60" t="n">
        <x:v>16</x:v>
      </x:c>
      <x:c r="D520" s="60" t="n">
        <x:v>2</x:v>
      </x:c>
      <x:c r="E520" s="60" t="n">
        <x:v>0</x:v>
      </x:c>
      <x:c r="F520" s="60" t="n">
        <x:v>0</x:v>
      </x:c>
      <x:c r="G520" s="60" t="n">
        <x:v>16</x:v>
      </x:c>
      <x:c r="H520" s="60" t="n">
        <x:v>4</x:v>
      </x:c>
      <x:c r="I520" s="60" t="n">
        <x:v>4</x:v>
      </x:c>
      <x:c r="J520" s="60" t="n">
        <x:f>'Unstandardized Coefficients'!$B$4+'Unstandardized Coefficients'!$B$5*B520+'Unstandardized Coefficients'!$B$6*C520+'Unstandardized Coefficients'!$B$7*D520+'Unstandardized Coefficients'!$B$8*E520+'Unstandardized Coefficients'!$B$9*F520+'Unstandardized Coefficients'!$B$10*G520+'Unstandardized Coefficients'!$B$11*H520+'Unstandardized Coefficients'!$B$12*I520</x:f>
        <x:v>16.12784475743838</x:v>
      </x:c>
      <x:c r="K520" s="60" t="n">
        <x:f>A520-J520</x:f>
        <x:v>-0.1278447574383783</x:v>
      </x:c>
      <x:c r="L520" s="58" t="n">
        <x:f>K520^2</x:f>
        <x:v>0.016344282004477784</x:v>
      </x:c>
    </x:row>
    <x:row r="521">
      <x:c r="A521" s="113" t="n">
        <x:v>15</x:v>
      </x:c>
      <x:c r="B521" s="60" t="n">
        <x:v>14</x:v>
      </x:c>
      <x:c r="C521" s="60" t="n">
        <x:v>14</x:v>
      </x:c>
      <x:c r="D521" s="60" t="n">
        <x:v>1</x:v>
      </x:c>
      <x:c r="E521" s="60" t="n">
        <x:v>0</x:v>
      </x:c>
      <x:c r="F521" s="60" t="n">
        <x:v>0</x:v>
      </x:c>
      <x:c r="G521" s="60" t="n">
        <x:v>16</x:v>
      </x:c>
      <x:c r="H521" s="60" t="n">
        <x:v>1</x:v>
      </x:c>
      <x:c r="I521" s="60" t="n">
        <x:v>2</x:v>
      </x:c>
      <x:c r="J521" s="60" t="n">
        <x:f>'Unstandardized Coefficients'!$B$4+'Unstandardized Coefficients'!$B$5*B521+'Unstandardized Coefficients'!$B$6*C521+'Unstandardized Coefficients'!$B$7*D521+'Unstandardized Coefficients'!$B$8*E521+'Unstandardized Coefficients'!$B$9*F521+'Unstandardized Coefficients'!$B$10*G521+'Unstandardized Coefficients'!$B$11*H521+'Unstandardized Coefficients'!$B$12*I521</x:f>
        <x:v>14.352400974573769</x:v>
      </x:c>
      <x:c r="K521" s="60" t="n">
        <x:f>A521-J521</x:f>
        <x:v>0.6475990254262314</x:v>
      </x:c>
      <x:c r="L521" s="58" t="n">
        <x:f>K521^2</x:f>
        <x:v>0.4193844977330047</x:v>
      </x:c>
    </x:row>
    <x:row r="522">
      <x:c r="A522" s="113" t="n">
        <x:v>8</x:v>
      </x:c>
      <x:c r="B522" s="60" t="n">
        <x:v>8</x:v>
      </x:c>
      <x:c r="C522" s="60" t="n">
        <x:v>5</x:v>
      </x:c>
      <x:c r="D522" s="60" t="n">
        <x:v>2</x:v>
      </x:c>
      <x:c r="E522" s="60" t="n">
        <x:v>1</x:v>
      </x:c>
      <x:c r="F522" s="60" t="n">
        <x:v>8</x:v>
      </x:c>
      <x:c r="G522" s="60" t="n">
        <x:v>18</x:v>
      </x:c>
      <x:c r="H522" s="60" t="n">
        <x:v>2</x:v>
      </x:c>
      <x:c r="I522" s="60" t="n">
        <x:v>4</x:v>
      </x:c>
      <x:c r="J522" s="60" t="n">
        <x:f>'Unstandardized Coefficients'!$B$4+'Unstandardized Coefficients'!$B$5*B522+'Unstandardized Coefficients'!$B$6*C522+'Unstandardized Coefficients'!$B$7*D522+'Unstandardized Coefficients'!$B$8*E522+'Unstandardized Coefficients'!$B$9*F522+'Unstandardized Coefficients'!$B$10*G522+'Unstandardized Coefficients'!$B$11*H522+'Unstandardized Coefficients'!$B$12*I522</x:f>
        <x:v>5.616591956069152</x:v>
      </x:c>
      <x:c r="K522" s="60" t="n">
        <x:f>A522-J522</x:f>
        <x:v>2.3834080439308476</x:v>
      </x:c>
      <x:c r="L522" s="58" t="n">
        <x:f>K522^2</x:f>
        <x:v>5.680633903874269</x:v>
      </x:c>
    </x:row>
    <x:row r="523">
      <x:c r="A523" s="113" t="n">
        <x:v>0</x:v>
      </x:c>
      <x:c r="B523" s="60" t="n">
        <x:v>8</x:v>
      </x:c>
      <x:c r="C523" s="60" t="n">
        <x:v>7</x:v>
      </x:c>
      <x:c r="D523" s="60" t="n">
        <x:v>2</x:v>
      </x:c>
      <x:c r="E523" s="60" t="n">
        <x:v>0</x:v>
      </x:c>
      <x:c r="F523" s="60" t="n">
        <x:v>0</x:v>
      </x:c>
      <x:c r="G523" s="60" t="n">
        <x:v>16</x:v>
      </x:c>
      <x:c r="H523" s="60" t="n">
        <x:v>2</x:v>
      </x:c>
      <x:c r="I523" s="60" t="n">
        <x:v>1</x:v>
      </x:c>
      <x:c r="J523" s="60" t="n">
        <x:f>'Unstandardized Coefficients'!$B$4+'Unstandardized Coefficients'!$B$5*B523+'Unstandardized Coefficients'!$B$6*C523+'Unstandardized Coefficients'!$B$7*D523+'Unstandardized Coefficients'!$B$8*E523+'Unstandardized Coefficients'!$B$9*F523+'Unstandardized Coefficients'!$B$10*G523+'Unstandardized Coefficients'!$B$11*H523+'Unstandardized Coefficients'!$B$12*I523</x:f>
        <x:v>7.328024673970119</x:v>
      </x:c>
      <x:c r="K523" s="60" t="n">
        <x:f>A523-J523</x:f>
        <x:v>-7.328024673970119</x:v>
      </x:c>
      <x:c r="L523" s="58" t="n">
        <x:f>K523^2</x:f>
        <x:v>53.699945622314864</x:v>
      </x:c>
    </x:row>
    <x:row r="524">
      <x:c r="A524" s="113" t="n">
        <x:v>8</x:v>
      </x:c>
      <x:c r="B524" s="60" t="n">
        <x:v>6</x:v>
      </x:c>
      <x:c r="C524" s="60" t="n">
        <x:v>8</x:v>
      </x:c>
      <x:c r="D524" s="60" t="n">
        <x:v>2</x:v>
      </x:c>
      <x:c r="E524" s="60" t="n">
        <x:v>0</x:v>
      </x:c>
      <x:c r="F524" s="60" t="n">
        <x:v>6</x:v>
      </x:c>
      <x:c r="G524" s="60" t="n">
        <x:v>16</x:v>
      </x:c>
      <x:c r="H524" s="60" t="n">
        <x:v>1</x:v>
      </x:c>
      <x:c r="I524" s="60" t="n">
        <x:v>1</x:v>
      </x:c>
      <x:c r="J524" s="60" t="n">
        <x:f>'Unstandardized Coefficients'!$B$4+'Unstandardized Coefficients'!$B$5*B524+'Unstandardized Coefficients'!$B$6*C524+'Unstandardized Coefficients'!$B$7*D524+'Unstandardized Coefficients'!$B$8*E524+'Unstandardized Coefficients'!$B$9*F524+'Unstandardized Coefficients'!$B$10*G524+'Unstandardized Coefficients'!$B$11*H524+'Unstandardized Coefficients'!$B$12*I524</x:f>
        <x:v>8.10756205018585</x:v>
      </x:c>
      <x:c r="K524" s="60" t="n">
        <x:f>A524-J524</x:f>
        <x:v>-0.10756205018584986</x:v>
      </x:c>
      <x:c r="L524" s="58" t="n">
        <x:f>K524^2</x:f>
        <x:v>0.011569594640183282</x:v>
      </x:c>
    </x:row>
    <x:row r="525">
      <x:c r="A525" s="113" t="n">
        <x:v>10</x:v>
      </x:c>
      <x:c r="B525" s="60" t="n">
        <x:v>8</x:v>
      </x:c>
      <x:c r="C525" s="60" t="n">
        <x:v>10</x:v>
      </x:c>
      <x:c r="D525" s="60" t="n">
        <x:v>2</x:v>
      </x:c>
      <x:c r="E525" s="60" t="n">
        <x:v>0</x:v>
      </x:c>
      <x:c r="F525" s="60" t="n">
        <x:v>0</x:v>
      </x:c>
      <x:c r="G525" s="60" t="n">
        <x:v>16</x:v>
      </x:c>
      <x:c r="H525" s="60" t="n">
        <x:v>2</x:v>
      </x:c>
      <x:c r="I525" s="60" t="n">
        <x:v>3</x:v>
      </x:c>
      <x:c r="J525" s="60" t="n">
        <x:f>'Unstandardized Coefficients'!$B$4+'Unstandardized Coefficients'!$B$5*B525+'Unstandardized Coefficients'!$B$6*C525+'Unstandardized Coefficients'!$B$7*D525+'Unstandardized Coefficients'!$B$8*E525+'Unstandardized Coefficients'!$B$9*F525+'Unstandardized Coefficients'!$B$10*G525+'Unstandardized Coefficients'!$B$11*H525+'Unstandardized Coefficients'!$B$12*I525</x:f>
        <x:v>10.026497484576069</x:v>
      </x:c>
      <x:c r="K525" s="60" t="n">
        <x:f>A525-J525</x:f>
        <x:v>-0.02649748457606904</x:v>
      </x:c>
      <x:c r="L525" s="58" t="n">
        <x:f>K525^2</x:f>
        <x:v>0.0007021166888590167</x:v>
      </x:c>
    </x:row>
    <x:row r="526">
      <x:c r="A526" s="113" t="n">
        <x:v>8</x:v>
      </x:c>
      <x:c r="B526" s="60" t="n">
        <x:v>8</x:v>
      </x:c>
      <x:c r="C526" s="60" t="n">
        <x:v>8</x:v>
      </x:c>
      <x:c r="D526" s="60" t="n">
        <x:v>2</x:v>
      </x:c>
      <x:c r="E526" s="60" t="n">
        <x:v>0</x:v>
      </x:c>
      <x:c r="F526" s="60" t="n">
        <x:v>4</x:v>
      </x:c>
      <x:c r="G526" s="60" t="n">
        <x:v>16</x:v>
      </x:c>
      <x:c r="H526" s="60" t="n">
        <x:v>4</x:v>
      </x:c>
      <x:c r="I526" s="60" t="n">
        <x:v>4</x:v>
      </x:c>
      <x:c r="J526" s="60" t="n">
        <x:f>'Unstandardized Coefficients'!$B$4+'Unstandardized Coefficients'!$B$5*B526+'Unstandardized Coefficients'!$B$6*C526+'Unstandardized Coefficients'!$B$7*D526+'Unstandardized Coefficients'!$B$8*E526+'Unstandardized Coefficients'!$B$9*F526+'Unstandardized Coefficients'!$B$10*G526+'Unstandardized Coefficients'!$B$11*H526+'Unstandardized Coefficients'!$B$12*I526</x:f>
        <x:v>8.28005389092677</x:v>
      </x:c>
      <x:c r="K526" s="60" t="n">
        <x:f>A526-J526</x:f>
        <x:v>-0.28005389092676936</x:v>
      </x:c>
      <x:c r="L526" s="58" t="n">
        <x:f>K526^2</x:f>
        <x:v>0.07843018182322282</x:v>
      </x:c>
    </x:row>
    <x:row r="527">
      <x:c r="A527" s="113" t="n">
        <x:v>6</x:v>
      </x:c>
      <x:c r="B527" s="60" t="n">
        <x:v>5</x:v>
      </x:c>
      <x:c r="C527" s="60" t="n">
        <x:v>6</x:v>
      </x:c>
      <x:c r="D527" s="60" t="n">
        <x:v>4</x:v>
      </x:c>
      <x:c r="E527" s="60" t="n">
        <x:v>0</x:v>
      </x:c>
      <x:c r="F527" s="60" t="n">
        <x:v>2</x:v>
      </x:c>
      <x:c r="G527" s="60" t="n">
        <x:v>18</x:v>
      </x:c>
      <x:c r="H527" s="60" t="n">
        <x:v>4</x:v>
      </x:c>
      <x:c r="I527" s="60" t="n">
        <x:v>4</x:v>
      </x:c>
      <x:c r="J527" s="60" t="n">
        <x:f>'Unstandardized Coefficients'!$B$4+'Unstandardized Coefficients'!$B$5*B527+'Unstandardized Coefficients'!$B$6*C527+'Unstandardized Coefficients'!$B$7*D527+'Unstandardized Coefficients'!$B$8*E527+'Unstandardized Coefficients'!$B$9*F527+'Unstandardized Coefficients'!$B$10*G527+'Unstandardized Coefficients'!$B$11*H527+'Unstandardized Coefficients'!$B$12*I527</x:f>
        <x:v>6.2733596679170365</x:v>
      </x:c>
      <x:c r="K527" s="60" t="n">
        <x:f>A527-J527</x:f>
        <x:v>-0.2733596679170365</x:v>
      </x:c>
      <x:c r="L527" s="58" t="n">
        <x:f>K527^2</x:f>
        <x:v>0.07472550804371246</x:v>
      </x:c>
    </x:row>
    <x:row r="528">
      <x:c r="A528" s="113" t="n">
        <x:v>8</x:v>
      </x:c>
      <x:c r="B528" s="60" t="n">
        <x:v>7</x:v>
      </x:c>
      <x:c r="C528" s="60" t="n">
        <x:v>9</x:v>
      </x:c>
      <x:c r="D528" s="60" t="n">
        <x:v>2</x:v>
      </x:c>
      <x:c r="E528" s="60" t="n">
        <x:v>0</x:v>
      </x:c>
      <x:c r="F528" s="60" t="n">
        <x:v>2</x:v>
      </x:c>
      <x:c r="G528" s="60" t="n">
        <x:v>16</x:v>
      </x:c>
      <x:c r="H528" s="60" t="n">
        <x:v>3</x:v>
      </x:c>
      <x:c r="I528" s="60" t="n">
        <x:v>4</x:v>
      </x:c>
      <x:c r="J528" s="60" t="n">
        <x:f>'Unstandardized Coefficients'!$B$4+'Unstandardized Coefficients'!$B$5*B528+'Unstandardized Coefficients'!$B$6*C528+'Unstandardized Coefficients'!$B$7*D528+'Unstandardized Coefficients'!$B$8*E528+'Unstandardized Coefficients'!$B$9*F528+'Unstandardized Coefficients'!$B$10*G528+'Unstandardized Coefficients'!$B$11*H528+'Unstandardized Coefficients'!$B$12*I528</x:f>
        <x:v>9.020891695478632</x:v>
      </x:c>
      <x:c r="K528" s="60" t="n">
        <x:f>A528-J528</x:f>
        <x:v>-1.0208916954786318</x:v>
      </x:c>
      <x:c r="L528" s="58" t="n">
        <x:f>K528^2</x:f>
        <x:v>1.0422198538972354</x:v>
      </x:c>
    </x:row>
    <x:row r="529">
      <x:c r="A529" s="113" t="n">
        <x:v>16</x:v>
      </x:c>
      <x:c r="B529" s="60" t="n">
        <x:v>15</x:v>
      </x:c>
      <x:c r="C529" s="60" t="n">
        <x:v>14</x:v>
      </x:c>
      <x:c r="D529" s="60" t="n">
        <x:v>3</x:v>
      </x:c>
      <x:c r="E529" s="60" t="n">
        <x:v>0</x:v>
      </x:c>
      <x:c r="F529" s="60" t="n">
        <x:v>0</x:v>
      </x:c>
      <x:c r="G529" s="60" t="n">
        <x:v>17</x:v>
      </x:c>
      <x:c r="H529" s="60" t="n">
        <x:v>4</x:v>
      </x:c>
      <x:c r="I529" s="60" t="n">
        <x:v>4</x:v>
      </x:c>
      <x:c r="J529" s="60" t="n">
        <x:f>'Unstandardized Coefficients'!$B$4+'Unstandardized Coefficients'!$B$5*B529+'Unstandardized Coefficients'!$B$6*C529+'Unstandardized Coefficients'!$B$7*D529+'Unstandardized Coefficients'!$B$8*E529+'Unstandardized Coefficients'!$B$9*F529+'Unstandardized Coefficients'!$B$10*G529+'Unstandardized Coefficients'!$B$11*H529+'Unstandardized Coefficients'!$B$12*I529</x:f>
        <x:v>14.620943957900774</x:v>
      </x:c>
      <x:c r="K529" s="60" t="n">
        <x:f>A529-J529</x:f>
        <x:v>1.3790560420992257</x:v>
      </x:c>
      <x:c r="L529" s="58" t="n">
        <x:f>K529^2</x:f>
        <x:v>1.9017955672503815</x:v>
      </x:c>
    </x:row>
    <x:row r="530">
      <x:c r="A530" s="113" t="n">
        <x:v>14</x:v>
      </x:c>
      <x:c r="B530" s="60" t="n">
        <x:v>13</x:v>
      </x:c>
      <x:c r="C530" s="60" t="n">
        <x:v>14</x:v>
      </x:c>
      <x:c r="D530" s="60" t="n">
        <x:v>1</x:v>
      </x:c>
      <x:c r="E530" s="60" t="n">
        <x:v>0</x:v>
      </x:c>
      <x:c r="F530" s="60" t="n">
        <x:v>1</x:v>
      </x:c>
      <x:c r="G530" s="60" t="n">
        <x:v>17</x:v>
      </x:c>
      <x:c r="H530" s="60" t="n">
        <x:v>4</x:v>
      </x:c>
      <x:c r="I530" s="60" t="n">
        <x:v>1</x:v>
      </x:c>
      <x:c r="J530" s="60" t="n">
        <x:f>'Unstandardized Coefficients'!$B$4+'Unstandardized Coefficients'!$B$5*B530+'Unstandardized Coefficients'!$B$6*C530+'Unstandardized Coefficients'!$B$7*D530+'Unstandardized Coefficients'!$B$8*E530+'Unstandardized Coefficients'!$B$9*F530+'Unstandardized Coefficients'!$B$10*G530+'Unstandardized Coefficients'!$B$11*H530+'Unstandardized Coefficients'!$B$12*I530</x:f>
        <x:v>14.097573033236483</x:v>
      </x:c>
      <x:c r="K530" s="60" t="n">
        <x:f>A530-J530</x:f>
        <x:v>-0.09757303323648259</x:v>
      </x:c>
      <x:c r="L530" s="58" t="n">
        <x:f>K530^2</x:f>
        <x:v>0.009520496814967735</x:v>
      </x:c>
    </x:row>
    <x:row r="531">
      <x:c r="A531" s="113" t="n">
        <x:v>10</x:v>
      </x:c>
      <x:c r="B531" s="60" t="n">
        <x:v>10</x:v>
      </x:c>
      <x:c r="C531" s="60" t="n">
        <x:v>9</x:v>
      </x:c>
      <x:c r="D531" s="60" t="n">
        <x:v>3</x:v>
      </x:c>
      <x:c r="E531" s="60" t="n">
        <x:v>0</x:v>
      </x:c>
      <x:c r="F531" s="60" t="n">
        <x:v>0</x:v>
      </x:c>
      <x:c r="G531" s="60" t="n">
        <x:v>16</x:v>
      </x:c>
      <x:c r="H531" s="60" t="n">
        <x:v>2</x:v>
      </x:c>
      <x:c r="I531" s="60" t="n">
        <x:v>2</x:v>
      </x:c>
      <x:c r="J531" s="60" t="n">
        <x:f>'Unstandardized Coefficients'!$B$4+'Unstandardized Coefficients'!$B$5*B531+'Unstandardized Coefficients'!$B$6*C531+'Unstandardized Coefficients'!$B$7*D531+'Unstandardized Coefficients'!$B$8*E531+'Unstandardized Coefficients'!$B$9*F531+'Unstandardized Coefficients'!$B$10*G531+'Unstandardized Coefficients'!$B$11*H531+'Unstandardized Coefficients'!$B$12*I531</x:f>
        <x:v>9.503089894359807</x:v>
      </x:c>
      <x:c r="K531" s="60" t="n">
        <x:f>A531-J531</x:f>
        <x:v>0.4969101056401932</x:v>
      </x:c>
      <x:c r="L531" s="58" t="n">
        <x:f>K531^2</x:f>
        <x:v>0.24691965308734798</x:v>
      </x:c>
    </x:row>
    <x:row r="532">
      <x:c r="A532" s="113" t="n">
        <x:v>9</x:v>
      </x:c>
      <x:c r="B532" s="60" t="n">
        <x:v>9</x:v>
      </x:c>
      <x:c r="C532" s="60" t="n">
        <x:v>9</x:v>
      </x:c>
      <x:c r="D532" s="60" t="n">
        <x:v>1</x:v>
      </x:c>
      <x:c r="E532" s="60" t="n">
        <x:v>0</x:v>
      </x:c>
      <x:c r="F532" s="60" t="n">
        <x:v>5</x:v>
      </x:c>
      <x:c r="G532" s="60" t="n">
        <x:v>17</x:v>
      </x:c>
      <x:c r="H532" s="60" t="n">
        <x:v>2</x:v>
      </x:c>
      <x:c r="I532" s="60" t="n">
        <x:v>2</x:v>
      </x:c>
      <x:c r="J532" s="60" t="n">
        <x:f>'Unstandardized Coefficients'!$B$4+'Unstandardized Coefficients'!$B$5*B532+'Unstandardized Coefficients'!$B$6*C532+'Unstandardized Coefficients'!$B$7*D532+'Unstandardized Coefficients'!$B$8*E532+'Unstandardized Coefficients'!$B$9*F532+'Unstandardized Coefficients'!$B$10*G532+'Unstandardized Coefficients'!$B$11*H532+'Unstandardized Coefficients'!$B$12*I532</x:f>
        <x:v>9.302925263862734</x:v>
      </x:c>
      <x:c r="K532" s="60" t="n">
        <x:f>A532-J532</x:f>
        <x:v>-0.30292526386273444</x:v>
      </x:c>
      <x:c r="L532" s="58" t="n">
        <x:f>K532^2</x:f>
        <x:v>0.09176371548630728</x:v>
      </x:c>
    </x:row>
    <x:row r="533">
      <x:c r="A533" s="113" t="n">
        <x:v>11</x:v>
      </x:c>
      <x:c r="B533" s="60" t="n">
        <x:v>11</x:v>
      </x:c>
      <x:c r="C533" s="60" t="n">
        <x:v>11</x:v>
      </x:c>
      <x:c r="D533" s="60" t="n">
        <x:v>1</x:v>
      </x:c>
      <x:c r="E533" s="60" t="n">
        <x:v>0</x:v>
      </x:c>
      <x:c r="F533" s="60" t="n">
        <x:v>1</x:v>
      </x:c>
      <x:c r="G533" s="60" t="n">
        <x:v>16</x:v>
      </x:c>
      <x:c r="H533" s="60" t="n">
        <x:v>4</x:v>
      </x:c>
      <x:c r="I533" s="60" t="n">
        <x:v>4</x:v>
      </x:c>
      <x:c r="J533" s="60" t="n">
        <x:f>'Unstandardized Coefficients'!$B$4+'Unstandardized Coefficients'!$B$5*B533+'Unstandardized Coefficients'!$B$6*C533+'Unstandardized Coefficients'!$B$7*D533+'Unstandardized Coefficients'!$B$8*E533+'Unstandardized Coefficients'!$B$9*F533+'Unstandardized Coefficients'!$B$10*G533+'Unstandardized Coefficients'!$B$11*H533+'Unstandardized Coefficients'!$B$12*I533</x:f>
        <x:v>11.199748118476856</x:v>
      </x:c>
      <x:c r="K533" s="60" t="n">
        <x:f>A533-J533</x:f>
        <x:v>-0.19974811847685636</x:v>
      </x:c>
      <x:c r="L533" s="58" t="n">
        <x:f>K533^2</x:f>
        <x:v>0.03989931083504425</x:v>
      </x:c>
    </x:row>
    <x:row r="534">
      <x:c r="A534" s="113" t="n">
        <x:v>9</x:v>
      </x:c>
      <x:c r="B534" s="60" t="n">
        <x:v>7</x:v>
      </x:c>
      <x:c r="C534" s="60" t="n">
        <x:v>10</x:v>
      </x:c>
      <x:c r="D534" s="60" t="n">
        <x:v>1</x:v>
      </x:c>
      <x:c r="E534" s="60" t="n">
        <x:v>0</x:v>
      </x:c>
      <x:c r="F534" s="60" t="n">
        <x:v>8</x:v>
      </x:c>
      <x:c r="G534" s="60" t="n">
        <x:v>17</x:v>
      </x:c>
      <x:c r="H534" s="60" t="n">
        <x:v>3</x:v>
      </x:c>
      <x:c r="I534" s="60" t="n">
        <x:v>3</x:v>
      </x:c>
      <x:c r="J534" s="60" t="n">
        <x:f>'Unstandardized Coefficients'!$B$4+'Unstandardized Coefficients'!$B$5*B534+'Unstandardized Coefficients'!$B$6*C534+'Unstandardized Coefficients'!$B$7*D534+'Unstandardized Coefficients'!$B$8*E534+'Unstandardized Coefficients'!$B$9*F534+'Unstandardized Coefficients'!$B$10*G534+'Unstandardized Coefficients'!$B$11*H534+'Unstandardized Coefficients'!$B$12*I534</x:f>
        <x:v>9.946299591971808</x:v>
      </x:c>
      <x:c r="K534" s="60" t="n">
        <x:f>A534-J534</x:f>
        <x:v>-0.9462995919718082</x:v>
      </x:c>
      <x:c r="L534" s="58" t="n">
        <x:f>K534^2</x:f>
        <x:v>0.8954829177660107</x:v>
      </x:c>
    </x:row>
    <x:row r="535">
      <x:c r="A535" s="113" t="n">
        <x:v>10</x:v>
      </x:c>
      <x:c r="B535" s="60" t="n">
        <x:v>10</x:v>
      </x:c>
      <x:c r="C535" s="60" t="n">
        <x:v>10</x:v>
      </x:c>
      <x:c r="D535" s="60" t="n">
        <x:v>2</x:v>
      </x:c>
      <x:c r="E535" s="60" t="n">
        <x:v>0</x:v>
      </x:c>
      <x:c r="F535" s="60" t="n">
        <x:v>0</x:v>
      </x:c>
      <x:c r="G535" s="60" t="n">
        <x:v>17</x:v>
      </x:c>
      <x:c r="H535" s="60" t="n">
        <x:v>1</x:v>
      </x:c>
      <x:c r="I535" s="60" t="n">
        <x:v>1</x:v>
      </x:c>
      <x:c r="J535" s="60" t="n">
        <x:f>'Unstandardized Coefficients'!$B$4+'Unstandardized Coefficients'!$B$5*B535+'Unstandardized Coefficients'!$B$6*C535+'Unstandardized Coefficients'!$B$7*D535+'Unstandardized Coefficients'!$B$8*E535+'Unstandardized Coefficients'!$B$9*F535+'Unstandardized Coefficients'!$B$10*G535+'Unstandardized Coefficients'!$B$11*H535+'Unstandardized Coefficients'!$B$12*I535</x:f>
        <x:v>10.336876765652459</x:v>
      </x:c>
      <x:c r="K535" s="60" t="n">
        <x:f>A535-J535</x:f>
        <x:v>-0.33687676565245894</x:v>
      </x:c>
      <x:c r="L535" s="58" t="n">
        <x:f>K535^2</x:f>
        <x:v>0.11348595523646174</x:v>
      </x:c>
    </x:row>
    <x:row r="536">
      <x:c r="A536" s="113" t="n">
        <x:v>8</x:v>
      </x:c>
      <x:c r="B536" s="60" t="n">
        <x:v>9</x:v>
      </x:c>
      <x:c r="C536" s="60" t="n">
        <x:v>7</x:v>
      </x:c>
      <x:c r="D536" s="60" t="n">
        <x:v>2</x:v>
      </x:c>
      <x:c r="E536" s="60" t="n">
        <x:v>0</x:v>
      </x:c>
      <x:c r="F536" s="60" t="n">
        <x:v>2</x:v>
      </x:c>
      <x:c r="G536" s="60" t="n">
        <x:v>16</x:v>
      </x:c>
      <x:c r="H536" s="60" t="n">
        <x:v>2</x:v>
      </x:c>
      <x:c r="I536" s="60" t="n">
        <x:v>1</x:v>
      </x:c>
      <x:c r="J536" s="60" t="n">
        <x:f>'Unstandardized Coefficients'!$B$4+'Unstandardized Coefficients'!$B$5*B536+'Unstandardized Coefficients'!$B$6*C536+'Unstandardized Coefficients'!$B$7*D536+'Unstandardized Coefficients'!$B$8*E536+'Unstandardized Coefficients'!$B$9*F536+'Unstandardized Coefficients'!$B$10*G536+'Unstandardized Coefficients'!$B$11*H536+'Unstandardized Coefficients'!$B$12*I536</x:f>
        <x:v>7.516945395962395</x:v>
      </x:c>
      <x:c r="K536" s="60" t="n">
        <x:f>A536-J536</x:f>
        <x:v>0.4830546040376049</x:v>
      </x:c>
      <x:c r="L536" s="58" t="n">
        <x:f>K536^2</x:f>
        <x:v>0.23334175048192726</x:v>
      </x:c>
    </x:row>
    <x:row r="537">
      <x:c r="A537" s="113" t="n">
        <x:v>16</x:v>
      </x:c>
      <x:c r="B537" s="60" t="n">
        <x:v>14</x:v>
      </x:c>
      <x:c r="C537" s="60" t="n">
        <x:v>15</x:v>
      </x:c>
      <x:c r="D537" s="60" t="n">
        <x:v>2</x:v>
      </x:c>
      <x:c r="E537" s="60" t="n">
        <x:v>0</x:v>
      </x:c>
      <x:c r="F537" s="60" t="n">
        <x:v>0</x:v>
      </x:c>
      <x:c r="G537" s="60" t="n">
        <x:v>16</x:v>
      </x:c>
      <x:c r="H537" s="60" t="n">
        <x:v>2</x:v>
      </x:c>
      <x:c r="I537" s="60" t="n">
        <x:v>1</x:v>
      </x:c>
      <x:c r="J537" s="60" t="n">
        <x:f>'Unstandardized Coefficients'!$B$4+'Unstandardized Coefficients'!$B$5*B537+'Unstandardized Coefficients'!$B$6*C537+'Unstandardized Coefficients'!$B$7*D537+'Unstandardized Coefficients'!$B$8*E537+'Unstandardized Coefficients'!$B$9*F537+'Unstandardized Coefficients'!$B$10*G537+'Unstandardized Coefficients'!$B$11*H537+'Unstandardized Coefficients'!$B$12*I537</x:f>
        <x:v>15.266863657944185</x:v>
      </x:c>
      <x:c r="K537" s="60" t="n">
        <x:f>A537-J537</x:f>
        <x:v>0.7331363420558148</x:v>
      </x:c>
      <x:c r="L537" s="58" t="n">
        <x:f>K537^2</x:f>
        <x:v>0.5374888960429807</x:v>
      </x:c>
    </x:row>
    <x:row r="538">
      <x:c r="A538" s="113" t="n">
        <x:v>12</x:v>
      </x:c>
      <x:c r="B538" s="60" t="n">
        <x:v>11</x:v>
      </x:c>
      <x:c r="C538" s="60" t="n">
        <x:v>12</x:v>
      </x:c>
      <x:c r="D538" s="60" t="n">
        <x:v>1</x:v>
      </x:c>
      <x:c r="E538" s="60" t="n">
        <x:v>0</x:v>
      </x:c>
      <x:c r="F538" s="60" t="n">
        <x:v>0</x:v>
      </x:c>
      <x:c r="G538" s="60" t="n">
        <x:v>16</x:v>
      </x:c>
      <x:c r="H538" s="60" t="n">
        <x:v>4</x:v>
      </x:c>
      <x:c r="I538" s="60" t="n">
        <x:v>4</x:v>
      </x:c>
      <x:c r="J538" s="60" t="n">
        <x:f>'Unstandardized Coefficients'!$B$4+'Unstandardized Coefficients'!$B$5*B538+'Unstandardized Coefficients'!$B$6*C538+'Unstandardized Coefficients'!$B$7*D538+'Unstandardized Coefficients'!$B$8*E538+'Unstandardized Coefficients'!$B$9*F538+'Unstandardized Coefficients'!$B$10*G538+'Unstandardized Coefficients'!$B$11*H538+'Unstandardized Coefficients'!$B$12*I538</x:f>
        <x:v>12.061793464662216</x:v>
      </x:c>
      <x:c r="K538" s="60" t="n">
        <x:f>A538-J538</x:f>
        <x:v>-0.061793464662216024</x:v>
      </x:c>
      <x:c r="L538" s="58" t="n">
        <x:f>K538^2</x:f>
        <x:v>0.0038184322749605405</x:v>
      </x:c>
    </x:row>
    <x:row r="539">
      <x:c r="A539" s="113" t="n">
        <x:v>10</x:v>
      </x:c>
      <x:c r="B539" s="60" t="n">
        <x:v>9</x:v>
      </x:c>
      <x:c r="C539" s="60" t="n">
        <x:v>11</x:v>
      </x:c>
      <x:c r="D539" s="60" t="n">
        <x:v>2</x:v>
      </x:c>
      <x:c r="E539" s="60" t="n">
        <x:v>0</x:v>
      </x:c>
      <x:c r="F539" s="60" t="n">
        <x:v>11</x:v>
      </x:c>
      <x:c r="G539" s="60" t="n">
        <x:v>15</x:v>
      </x:c>
      <x:c r="H539" s="60" t="n">
        <x:v>1</x:v>
      </x:c>
      <x:c r="I539" s="60" t="n">
        <x:v>2</x:v>
      </x:c>
      <x:c r="J539" s="60" t="n">
        <x:f>'Unstandardized Coefficients'!$B$4+'Unstandardized Coefficients'!$B$5*B539+'Unstandardized Coefficients'!$B$6*C539+'Unstandardized Coefficients'!$B$7*D539+'Unstandardized Coefficients'!$B$8*E539+'Unstandardized Coefficients'!$B$9*F539+'Unstandardized Coefficients'!$B$10*G539+'Unstandardized Coefficients'!$B$11*H539+'Unstandardized Coefficients'!$B$12*I539</x:f>
        <x:v>11.30532416791234</x:v>
      </x:c>
      <x:c r="K539" s="60" t="n">
        <x:f>A539-J539</x:f>
        <x:v>-1.3053241679123406</x:v>
      </x:c>
      <x:c r="L539" s="58" t="n">
        <x:f>K539^2</x:f>
        <x:v>1.7038711833360445</x:v>
      </x:c>
    </x:row>
    <x:row r="540">
      <x:c r="A540" s="113" t="n">
        <x:v>14</x:v>
      </x:c>
      <x:c r="B540" s="60" t="n">
        <x:v>13</x:v>
      </x:c>
      <x:c r="C540" s="60" t="n">
        <x:v>14</x:v>
      </x:c>
      <x:c r="D540" s="60" t="n">
        <x:v>4</x:v>
      </x:c>
      <x:c r="E540" s="60" t="n">
        <x:v>0</x:v>
      </x:c>
      <x:c r="F540" s="60" t="n">
        <x:v>8</x:v>
      </x:c>
      <x:c r="G540" s="60" t="n">
        <x:v>15</x:v>
      </x:c>
      <x:c r="H540" s="60" t="n">
        <x:v>2</x:v>
      </x:c>
      <x:c r="I540" s="60" t="n">
        <x:v>2</x:v>
      </x:c>
      <x:c r="J540" s="60" t="n">
        <x:f>'Unstandardized Coefficients'!$B$4+'Unstandardized Coefficients'!$B$5*B540+'Unstandardized Coefficients'!$B$6*C540+'Unstandardized Coefficients'!$B$7*D540+'Unstandardized Coefficients'!$B$8*E540+'Unstandardized Coefficients'!$B$9*F540+'Unstandardized Coefficients'!$B$10*G540+'Unstandardized Coefficients'!$B$11*H540+'Unstandardized Coefficients'!$B$12*I540</x:f>
        <x:v>14.6133593100977</x:v>
      </x:c>
      <x:c r="K540" s="60" t="n">
        <x:f>A540-J540</x:f>
        <x:v>-0.6133593100976995</x:v>
      </x:c>
      <x:c r="L540" s="58" t="n">
        <x:f>K540^2</x:f>
        <x:v>0.3762096432835259</x:v>
      </x:c>
    </x:row>
    <x:row r="541">
      <x:c r="A541" s="113" t="n">
        <x:v>12</x:v>
      </x:c>
      <x:c r="B541" s="60" t="n">
        <x:v>12</x:v>
      </x:c>
      <x:c r="C541" s="60" t="n">
        <x:v>13</x:v>
      </x:c>
      <x:c r="D541" s="60" t="n">
        <x:v>1</x:v>
      </x:c>
      <x:c r="E541" s="60" t="n">
        <x:v>0</x:v>
      </x:c>
      <x:c r="F541" s="60" t="n">
        <x:v>11</x:v>
      </x:c>
      <x:c r="G541" s="60" t="n">
        <x:v>15</x:v>
      </x:c>
      <x:c r="H541" s="60" t="n">
        <x:v>2</x:v>
      </x:c>
      <x:c r="I541" s="60" t="n">
        <x:v>1</x:v>
      </x:c>
      <x:c r="J541" s="60" t="n">
        <x:f>'Unstandardized Coefficients'!$B$4+'Unstandardized Coefficients'!$B$5*B541+'Unstandardized Coefficients'!$B$6*C541+'Unstandardized Coefficients'!$B$7*D541+'Unstandardized Coefficients'!$B$8*E541+'Unstandardized Coefficients'!$B$9*F541+'Unstandardized Coefficients'!$B$10*G541+'Unstandardized Coefficients'!$B$11*H541+'Unstandardized Coefficients'!$B$12*I541</x:f>
        <x:v>13.341520615038615</x:v>
      </x:c>
      <x:c r="K541" s="60" t="n">
        <x:f>A541-J541</x:f>
        <x:v>-1.3415206150386147</x:v>
      </x:c>
      <x:c r="L541" s="58" t="n">
        <x:f>K541^2</x:f>
        <x:v>1.7996775605735833</x:v>
      </x:c>
    </x:row>
    <x:row r="542">
      <x:c r="A542" s="113" t="n">
        <x:v>11</x:v>
      </x:c>
      <x:c r="B542" s="60" t="n">
        <x:v>11</x:v>
      </x:c>
      <x:c r="C542" s="60" t="n">
        <x:v>11</x:v>
      </x:c>
      <x:c r="D542" s="60" t="n">
        <x:v>3</x:v>
      </x:c>
      <x:c r="E542" s="60" t="n">
        <x:v>0</x:v>
      </x:c>
      <x:c r="F542" s="60" t="n">
        <x:v>2</x:v>
      </x:c>
      <x:c r="G542" s="60" t="n">
        <x:v>16</x:v>
      </x:c>
      <x:c r="H542" s="60" t="n">
        <x:v>2</x:v>
      </x:c>
      <x:c r="I542" s="60" t="n">
        <x:v>2</x:v>
      </x:c>
      <x:c r="J542" s="60" t="n">
        <x:f>'Unstandardized Coefficients'!$B$4+'Unstandardized Coefficients'!$B$5*B542+'Unstandardized Coefficients'!$B$6*C542+'Unstandardized Coefficients'!$B$7*D542+'Unstandardized Coefficients'!$B$8*E542+'Unstandardized Coefficients'!$B$9*F542+'Unstandardized Coefficients'!$B$10*G542+'Unstandardized Coefficients'!$B$11*H542+'Unstandardized Coefficients'!$B$12*I542</x:f>
        <x:v>11.461625367454031</x:v>
      </x:c>
      <x:c r="K542" s="60" t="n">
        <x:f>A542-J542</x:f>
        <x:v>-0.4616253674540314</x:v>
      </x:c>
      <x:c r="L542" s="58" t="n">
        <x:f>K542^2</x:f>
        <x:v>0.2130979798770695</x:v>
      </x:c>
    </x:row>
    <x:row r="543">
      <x:c r="A543" s="113" t="n">
        <x:v>10</x:v>
      </x:c>
      <x:c r="B543" s="60" t="n">
        <x:v>9</x:v>
      </x:c>
      <x:c r="C543" s="60" t="n">
        <x:v>10</x:v>
      </x:c>
      <x:c r="D543" s="60" t="n">
        <x:v>2</x:v>
      </x:c>
      <x:c r="E543" s="60" t="n">
        <x:v>0</x:v>
      </x:c>
      <x:c r="F543" s="60" t="n">
        <x:v>8</x:v>
      </x:c>
      <x:c r="G543" s="60" t="n">
        <x:v>16</x:v>
      </x:c>
      <x:c r="H543" s="60" t="n">
        <x:v>4</x:v>
      </x:c>
      <x:c r="I543" s="60" t="n">
        <x:v>1</x:v>
      </x:c>
      <x:c r="J543" s="60" t="n">
        <x:f>'Unstandardized Coefficients'!$B$4+'Unstandardized Coefficients'!$B$5*B543+'Unstandardized Coefficients'!$B$6*C543+'Unstandardized Coefficients'!$B$7*D543+'Unstandardized Coefficients'!$B$8*E543+'Unstandardized Coefficients'!$B$9*F543+'Unstandardized Coefficients'!$B$10*G543+'Unstandardized Coefficients'!$B$11*H543+'Unstandardized Coefficients'!$B$12*I543</x:f>
        <x:v>10.218037396822673</x:v>
      </x:c>
      <x:c r="K543" s="60" t="n">
        <x:f>A543-J543</x:f>
        <x:v>-0.2180373968226732</x:v>
      </x:c>
      <x:c r="L543" s="58" t="n">
        <x:f>K543^2</x:f>
        <x:v>0.04754030641320786</x:v>
      </x:c>
    </x:row>
    <x:row r="544">
      <x:c r="A544" s="113" t="n">
        <x:v>11</x:v>
      </x:c>
      <x:c r="B544" s="60" t="n">
        <x:v>9</x:v>
      </x:c>
      <x:c r="C544" s="60" t="n">
        <x:v>11</x:v>
      </x:c>
      <x:c r="D544" s="60" t="n">
        <x:v>1</x:v>
      </x:c>
      <x:c r="E544" s="60" t="n">
        <x:v>0</x:v>
      </x:c>
      <x:c r="F544" s="60" t="n">
        <x:v>5</x:v>
      </x:c>
      <x:c r="G544" s="60" t="n">
        <x:v>17</x:v>
      </x:c>
      <x:c r="H544" s="60" t="n">
        <x:v>3</x:v>
      </x:c>
      <x:c r="I544" s="60" t="n">
        <x:v>2</x:v>
      </x:c>
      <x:c r="J544" s="60" t="n">
        <x:f>'Unstandardized Coefficients'!$B$4+'Unstandardized Coefficients'!$B$5*B544+'Unstandardized Coefficients'!$B$6*C544+'Unstandardized Coefficients'!$B$7*D544+'Unstandardized Coefficients'!$B$8*E544+'Unstandardized Coefficients'!$B$9*F544+'Unstandardized Coefficients'!$B$10*G544+'Unstandardized Coefficients'!$B$11*H544+'Unstandardized Coefficients'!$B$12*I544</x:f>
        <x:v>11.027588863971518</x:v>
      </x:c>
      <x:c r="K544" s="60" t="n">
        <x:f>A544-J544</x:f>
        <x:v>-0.02758886397151805</x:v>
      </x:c>
      <x:c r="L544" s="58" t="n">
        <x:f>K544^2</x:f>
        <x:v>0.0007611454152389268</x:v>
      </x:c>
    </x:row>
    <x:row r="545">
      <x:c r="A545" s="113" t="n">
        <x:v>11</x:v>
      </x:c>
      <x:c r="B545" s="60" t="n">
        <x:v>11</x:v>
      </x:c>
      <x:c r="C545" s="60" t="n">
        <x:v>9</x:v>
      </x:c>
      <x:c r="D545" s="60" t="n">
        <x:v>2</x:v>
      </x:c>
      <x:c r="E545" s="60" t="n">
        <x:v>0</x:v>
      </x:c>
      <x:c r="F545" s="60" t="n">
        <x:v>0</x:v>
      </x:c>
      <x:c r="G545" s="60" t="n">
        <x:v>17</x:v>
      </x:c>
      <x:c r="H545" s="60" t="n">
        <x:v>2</x:v>
      </x:c>
      <x:c r="I545" s="60" t="n">
        <x:v>2</x:v>
      </x:c>
      <x:c r="J545" s="60" t="n">
        <x:f>'Unstandardized Coefficients'!$B$4+'Unstandardized Coefficients'!$B$5*B545+'Unstandardized Coefficients'!$B$6*C545+'Unstandardized Coefficients'!$B$7*D545+'Unstandardized Coefficients'!$B$8*E545+'Unstandardized Coefficients'!$B$9*F545+'Unstandardized Coefficients'!$B$10*G545+'Unstandardized Coefficients'!$B$11*H545+'Unstandardized Coefficients'!$B$12*I545</x:f>
        <x:v>9.572540244345884</x:v>
      </x:c>
      <x:c r="K545" s="60" t="n">
        <x:f>A545-J545</x:f>
        <x:v>1.427459755654116</x:v>
      </x:c>
      <x:c r="L545" s="58" t="n">
        <x:f>K545^2</x:f>
        <x:v>2.0376413540121083</x:v>
      </x:c>
    </x:row>
    <x:row r="546">
      <x:c r="A546" s="113" t="n">
        <x:v>12</x:v>
      </x:c>
      <x:c r="B546" s="60" t="n">
        <x:v>10</x:v>
      </x:c>
      <x:c r="C546" s="60" t="n">
        <x:v>11</x:v>
      </x:c>
      <x:c r="D546" s="60" t="n">
        <x:v>3</x:v>
      </x:c>
      <x:c r="E546" s="60" t="n">
        <x:v>0</x:v>
      </x:c>
      <x:c r="F546" s="60" t="n">
        <x:v>1</x:v>
      </x:c>
      <x:c r="G546" s="60" t="n">
        <x:v>16</x:v>
      </x:c>
      <x:c r="H546" s="60" t="n">
        <x:v>4</x:v>
      </x:c>
      <x:c r="I546" s="60" t="n">
        <x:v>4</x:v>
      </x:c>
      <x:c r="J546" s="60" t="n">
        <x:f>'Unstandardized Coefficients'!$B$4+'Unstandardized Coefficients'!$B$5*B546+'Unstandardized Coefficients'!$B$6*C546+'Unstandardized Coefficients'!$B$7*D546+'Unstandardized Coefficients'!$B$8*E546+'Unstandardized Coefficients'!$B$9*F546+'Unstandardized Coefficients'!$B$10*G546+'Unstandardized Coefficients'!$B$11*H546+'Unstandardized Coefficients'!$B$12*I546</x:f>
        <x:v>11.24961505679407</x:v>
      </x:c>
      <x:c r="K546" s="60" t="n">
        <x:f>A546-J546</x:f>
        <x:v>0.7503849432059297</x:v>
      </x:c>
      <x:c r="L546" s="58" t="n">
        <x:f>K546^2</x:f>
        <x:v>0.5630775629901664</x:v>
      </x:c>
    </x:row>
    <x:row r="547">
      <x:c r="A547" s="113" t="n">
        <x:v>8</x:v>
      </x:c>
      <x:c r="B547" s="60" t="n">
        <x:v>9</x:v>
      </x:c>
      <x:c r="C547" s="60" t="n">
        <x:v>9</x:v>
      </x:c>
      <x:c r="D547" s="60" t="n">
        <x:v>1</x:v>
      </x:c>
      <x:c r="E547" s="60" t="n">
        <x:v>3</x:v>
      </x:c>
      <x:c r="F547" s="60" t="n">
        <x:v>2</x:v>
      </x:c>
      <x:c r="G547" s="60" t="n">
        <x:v>17</x:v>
      </x:c>
      <x:c r="H547" s="60" t="n">
        <x:v>4</x:v>
      </x:c>
      <x:c r="I547" s="60" t="n">
        <x:v>4</x:v>
      </x:c>
      <x:c r="J547" s="60" t="n">
        <x:f>'Unstandardized Coefficients'!$B$4+'Unstandardized Coefficients'!$B$5*B547+'Unstandardized Coefficients'!$B$6*C547+'Unstandardized Coefficients'!$B$7*D547+'Unstandardized Coefficients'!$B$8*E547+'Unstandardized Coefficients'!$B$9*F547+'Unstandardized Coefficients'!$B$10*G547+'Unstandardized Coefficients'!$B$11*H547+'Unstandardized Coefficients'!$B$12*I547</x:f>
        <x:v>8.482703949687155</x:v>
      </x:c>
      <x:c r="K547" s="60" t="n">
        <x:f>A547-J547</x:f>
        <x:v>-0.4827039496871546</x:v>
      </x:c>
      <x:c r="L547" s="58" t="n">
        <x:f>K547^2</x:f>
        <x:v>0.23300310304357905</x:v>
      </x:c>
    </x:row>
    <x:row r="548">
      <x:c r="A548" s="113" t="n">
        <x:v>12</x:v>
      </x:c>
      <x:c r="B548" s="60" t="n">
        <x:v>12</x:v>
      </x:c>
      <x:c r="C548" s="60" t="n">
        <x:v>11</x:v>
      </x:c>
      <x:c r="D548" s="60" t="n">
        <x:v>1</x:v>
      </x:c>
      <x:c r="E548" s="60" t="n">
        <x:v>0</x:v>
      </x:c>
      <x:c r="F548" s="60" t="n">
        <x:v>2</x:v>
      </x:c>
      <x:c r="G548" s="60" t="n">
        <x:v>17</x:v>
      </x:c>
      <x:c r="H548" s="60" t="n">
        <x:v>1</x:v>
      </x:c>
      <x:c r="I548" s="60" t="n">
        <x:v>3</x:v>
      </x:c>
      <x:c r="J548" s="60" t="n">
        <x:f>'Unstandardized Coefficients'!$B$4+'Unstandardized Coefficients'!$B$5*B548+'Unstandardized Coefficients'!$B$6*C548+'Unstandardized Coefficients'!$B$7*D548+'Unstandardized Coefficients'!$B$8*E548+'Unstandardized Coefficients'!$B$9*F548+'Unstandardized Coefficients'!$B$10*G548+'Unstandardized Coefficients'!$B$11*H548+'Unstandardized Coefficients'!$B$12*I548</x:f>
        <x:v>11.50142040962066</x:v>
      </x:c>
      <x:c r="K548" s="60" t="n">
        <x:f>A548-J548</x:f>
        <x:v>0.4985795903793395</x:v>
      </x:c>
      <x:c r="L548" s="58" t="n">
        <x:f>K548^2</x:f>
        <x:v>0.24858160794283</x:v>
      </x:c>
    </x:row>
    <x:row r="549">
      <x:c r="A549" s="113" t="n">
        <x:v>8</x:v>
      </x:c>
      <x:c r="B549" s="60" t="n">
        <x:v>8</x:v>
      </x:c>
      <x:c r="C549" s="60" t="n">
        <x:v>9</x:v>
      </x:c>
      <x:c r="D549" s="60" t="n">
        <x:v>2</x:v>
      </x:c>
      <x:c r="E549" s="60" t="n">
        <x:v>1</x:v>
      </x:c>
      <x:c r="F549" s="60" t="n">
        <x:v>8</x:v>
      </x:c>
      <x:c r="G549" s="60" t="n">
        <x:v>17</x:v>
      </x:c>
      <x:c r="H549" s="60" t="n">
        <x:v>3</x:v>
      </x:c>
      <x:c r="I549" s="60" t="n">
        <x:v>4</x:v>
      </x:c>
      <x:c r="J549" s="60" t="n">
        <x:f>'Unstandardized Coefficients'!$B$4+'Unstandardized Coefficients'!$B$5*B549+'Unstandardized Coefficients'!$B$6*C549+'Unstandardized Coefficients'!$B$7*D549+'Unstandardized Coefficients'!$B$8*E549+'Unstandardized Coefficients'!$B$9*F549+'Unstandardized Coefficients'!$B$10*G549+'Unstandardized Coefficients'!$B$11*H549+'Unstandardized Coefficients'!$B$12*I549</x:f>
        <x:v>9.088184819765717</x:v>
      </x:c>
      <x:c r="K549" s="60" t="n">
        <x:f>A549-J549</x:f>
        <x:v>-1.0881848197657167</x:v>
      </x:c>
      <x:c r="L549" s="58" t="n">
        <x:f>K549^2</x:f>
        <x:v>1.1841462019685454</x:v>
      </x:c>
    </x:row>
    <x:row r="550">
      <x:c r="A550" s="113" t="n">
        <x:v>16</x:v>
      </x:c>
      <x:c r="B550" s="60" t="n">
        <x:v>13</x:v>
      </x:c>
      <x:c r="C550" s="60" t="n">
        <x:v>15</x:v>
      </x:c>
      <x:c r="D550" s="60" t="n">
        <x:v>2</x:v>
      </x:c>
      <x:c r="E550" s="60" t="n">
        <x:v>0</x:v>
      </x:c>
      <x:c r="F550" s="60" t="n">
        <x:v>0</x:v>
      </x:c>
      <x:c r="G550" s="60" t="n">
        <x:v>17</x:v>
      </x:c>
      <x:c r="H550" s="60" t="n">
        <x:v>4</x:v>
      </x:c>
      <x:c r="I550" s="60" t="n">
        <x:v>4</x:v>
      </x:c>
      <x:c r="J550" s="60" t="n">
        <x:f>'Unstandardized Coefficients'!$B$4+'Unstandardized Coefficients'!$B$5*B550+'Unstandardized Coefficients'!$B$6*C550+'Unstandardized Coefficients'!$B$7*D550+'Unstandardized Coefficients'!$B$8*E550+'Unstandardized Coefficients'!$B$9*F550+'Unstandardized Coefficients'!$B$10*G550+'Unstandardized Coefficients'!$B$11*H550+'Unstandardized Coefficients'!$B$12*I550</x:f>
        <x:v>15.122326206140519</x:v>
      </x:c>
      <x:c r="K550" s="60" t="n">
        <x:f>A550-J550</x:f>
        <x:v>0.877673793859481</x:v>
      </x:c>
      <x:c r="L550" s="58" t="n">
        <x:f>K550^2</x:f>
        <x:v>0.7703112884276947</x:v>
      </x:c>
    </x:row>
    <x:row r="551">
      <x:c r="A551" s="113" t="n">
        <x:v>11</x:v>
      </x:c>
      <x:c r="B551" s="60" t="n">
        <x:v>10</x:v>
      </x:c>
      <x:c r="C551" s="60" t="n">
        <x:v>11</x:v>
      </x:c>
      <x:c r="D551" s="60" t="n">
        <x:v>1</x:v>
      </x:c>
      <x:c r="E551" s="60" t="n">
        <x:v>0</x:v>
      </x:c>
      <x:c r="F551" s="60" t="n">
        <x:v>0</x:v>
      </x:c>
      <x:c r="G551" s="60" t="n">
        <x:v>16</x:v>
      </x:c>
      <x:c r="H551" s="60" t="n">
        <x:v>4</x:v>
      </x:c>
      <x:c r="I551" s="60" t="n">
        <x:v>1</x:v>
      </x:c>
      <x:c r="J551" s="60" t="n">
        <x:f>'Unstandardized Coefficients'!$B$4+'Unstandardized Coefficients'!$B$5*B551+'Unstandardized Coefficients'!$B$6*C551+'Unstandardized Coefficients'!$B$7*D551+'Unstandardized Coefficients'!$B$8*E551+'Unstandardized Coefficients'!$B$9*F551+'Unstandardized Coefficients'!$B$10*G551+'Unstandardized Coefficients'!$B$11*H551+'Unstandardized Coefficients'!$B$12*I551</x:f>
        <x:v>10.967513399920646</x:v>
      </x:c>
      <x:c r="K551" s="60" t="n">
        <x:f>A551-J551</x:f>
        <x:v>0.03248660007935378</x:v>
      </x:c>
      <x:c r="L551" s="58" t="n">
        <x:f>K551^2</x:f>
        <x:v>0.0010553791847158689</x:v>
      </x:c>
    </x:row>
    <x:row r="552">
      <x:c r="A552" s="113" t="n">
        <x:v>11</x:v>
      </x:c>
      <x:c r="B552" s="60" t="n">
        <x:v>11</x:v>
      </x:c>
      <x:c r="C552" s="60" t="n">
        <x:v>10</x:v>
      </x:c>
      <x:c r="D552" s="60" t="n">
        <x:v>2</x:v>
      </x:c>
      <x:c r="E552" s="60" t="n">
        <x:v>0</x:v>
      </x:c>
      <x:c r="F552" s="60" t="n">
        <x:v>2</x:v>
      </x:c>
      <x:c r="G552" s="60" t="n">
        <x:v>17</x:v>
      </x:c>
      <x:c r="H552" s="60" t="n">
        <x:v>1</x:v>
      </x:c>
      <x:c r="I552" s="60" t="n">
        <x:v>1</x:v>
      </x:c>
      <x:c r="J552" s="60" t="n">
        <x:f>'Unstandardized Coefficients'!$B$4+'Unstandardized Coefficients'!$B$5*B552+'Unstandardized Coefficients'!$B$6*C552+'Unstandardized Coefficients'!$B$7*D552+'Unstandardized Coefficients'!$B$8*E552+'Unstandardized Coefficients'!$B$9*F552+'Unstandardized Coefficients'!$B$10*G552+'Unstandardized Coefficients'!$B$11*H552+'Unstandardized Coefficients'!$B$12*I552</x:f>
        <x:v>10.525797487644736</x:v>
      </x:c>
      <x:c r="K552" s="60" t="n">
        <x:f>A552-J552</x:f>
        <x:v>0.474202512355264</x:v>
      </x:c>
      <x:c r="L552" s="58" t="n">
        <x:f>K552^2</x:f>
        <x:v>0.22486802272404433</x:v>
      </x:c>
    </x:row>
    <x:row r="553">
      <x:c r="A553" s="113" t="n">
        <x:v>18</x:v>
      </x:c>
      <x:c r="B553" s="60" t="n">
        <x:v>17</x:v>
      </x:c>
      <x:c r="C553" s="60" t="n">
        <x:v>18</x:v>
      </x:c>
      <x:c r="D553" s="60" t="n">
        <x:v>2</x:v>
      </x:c>
      <x:c r="E553" s="60" t="n">
        <x:v>0</x:v>
      </x:c>
      <x:c r="F553" s="60" t="n">
        <x:v>0</x:v>
      </x:c>
      <x:c r="G553" s="60" t="n">
        <x:v>17</x:v>
      </x:c>
      <x:c r="H553" s="60" t="n">
        <x:v>4</x:v>
      </x:c>
      <x:c r="I553" s="60" t="n">
        <x:v>2</x:v>
      </x:c>
      <x:c r="J553" s="60" t="n">
        <x:f>'Unstandardized Coefficients'!$B$4+'Unstandardized Coefficients'!$B$5*B553+'Unstandardized Coefficients'!$B$6*C553+'Unstandardized Coefficients'!$B$7*D553+'Unstandardized Coefficients'!$B$8*E553+'Unstandardized Coefficients'!$B$9*F553+'Unstandardized Coefficients'!$B$10*G553+'Unstandardized Coefficients'!$B$11*H553+'Unstandardized Coefficients'!$B$12*I553</x:f>
        <x:v>18.306284301884595</x:v>
      </x:c>
      <x:c r="K553" s="60" t="n">
        <x:f>A553-J553</x:f>
        <x:v>-0.3062843018845953</x:v>
      </x:c>
      <x:c r="L553" s="58" t="n">
        <x:f>K553^2</x:f>
        <x:v>0.09381007358093392</x:v>
      </x:c>
    </x:row>
    <x:row r="554">
      <x:c r="A554" s="113" t="n">
        <x:v>13</x:v>
      </x:c>
      <x:c r="B554" s="60" t="n">
        <x:v>12</x:v>
      </x:c>
      <x:c r="C554" s="60" t="n">
        <x:v>13</x:v>
      </x:c>
      <x:c r="D554" s="60" t="n">
        <x:v>2</x:v>
      </x:c>
      <x:c r="E554" s="60" t="n">
        <x:v>0</x:v>
      </x:c>
      <x:c r="F554" s="60" t="n">
        <x:v>0</x:v>
      </x:c>
      <x:c r="G554" s="60" t="n">
        <x:v>16</x:v>
      </x:c>
      <x:c r="H554" s="60" t="n">
        <x:v>2</x:v>
      </x:c>
      <x:c r="I554" s="60" t="n">
        <x:v>2</x:v>
      </x:c>
      <x:c r="J554" s="60" t="n">
        <x:f>'Unstandardized Coefficients'!$B$4+'Unstandardized Coefficients'!$B$5*B554+'Unstandardized Coefficients'!$B$6*C554+'Unstandardized Coefficients'!$B$7*D554+'Unstandardized Coefficients'!$B$8*E554+'Unstandardized Coefficients'!$B$9*F554+'Unstandardized Coefficients'!$B$10*G554+'Unstandardized Coefficients'!$B$11*H554+'Unstandardized Coefficients'!$B$12*I554</x:f>
        <x:v>13.232480922296663</x:v>
      </x:c>
      <x:c r="K554" s="60" t="n">
        <x:f>A554-J554</x:f>
        <x:v>-0.23248092229666284</x:v>
      </x:c>
      <x:c r="L554" s="58" t="n">
        <x:f>K554^2</x:f>
        <x:v>0.054047379231906986</x:v>
      </x:c>
    </x:row>
    <x:row r="555">
      <x:c r="A555" s="113" t="n">
        <x:v>13</x:v>
      </x:c>
      <x:c r="B555" s="60" t="n">
        <x:v>13</x:v>
      </x:c>
      <x:c r="C555" s="60" t="n">
        <x:v>14</x:v>
      </x:c>
      <x:c r="D555" s="60" t="n">
        <x:v>2</x:v>
      </x:c>
      <x:c r="E555" s="60" t="n">
        <x:v>0</x:v>
      </x:c>
      <x:c r="F555" s="60" t="n">
        <x:v>0</x:v>
      </x:c>
      <x:c r="G555" s="60" t="n">
        <x:v>17</x:v>
      </x:c>
      <x:c r="H555" s="60" t="n">
        <x:v>3</x:v>
      </x:c>
      <x:c r="I555" s="60" t="n">
        <x:v>2</x:v>
      </x:c>
      <x:c r="J555" s="60" t="n">
        <x:f>'Unstandardized Coefficients'!$B$4+'Unstandardized Coefficients'!$B$5*B555+'Unstandardized Coefficients'!$B$6*C555+'Unstandardized Coefficients'!$B$7*D555+'Unstandardized Coefficients'!$B$8*E555+'Unstandardized Coefficients'!$B$9*F555+'Unstandardized Coefficients'!$B$10*G555+'Unstandardized Coefficients'!$B$11*H555+'Unstandardized Coefficients'!$B$12*I555</x:f>
        <x:v>14.238419297629681</x:v>
      </x:c>
      <x:c r="K555" s="60" t="n">
        <x:f>A555-J555</x:f>
        <x:v>-1.2384192976296813</x:v>
      </x:c>
      <x:c r="L555" s="58" t="n">
        <x:f>K555^2</x:f>
        <x:v>1.5336823567415931</x:v>
      </x:c>
    </x:row>
    <x:row r="556">
      <x:c r="A556" s="113" t="n">
        <x:v>10</x:v>
      </x:c>
      <x:c r="B556" s="60" t="n">
        <x:v>9</x:v>
      </x:c>
      <x:c r="C556" s="60" t="n">
        <x:v>9</x:v>
      </x:c>
      <x:c r="D556" s="60" t="n">
        <x:v>2</x:v>
      </x:c>
      <x:c r="E556" s="60" t="n">
        <x:v>2</x:v>
      </x:c>
      <x:c r="F556" s="60" t="n">
        <x:v>2</x:v>
      </x:c>
      <x:c r="G556" s="60" t="n">
        <x:v>19</x:v>
      </x:c>
      <x:c r="H556" s="60" t="n">
        <x:v>1</x:v>
      </x:c>
      <x:c r="I556" s="60" t="n">
        <x:v>1</x:v>
      </x:c>
      <x:c r="J556" s="60" t="n">
        <x:f>'Unstandardized Coefficients'!$B$4+'Unstandardized Coefficients'!$B$5*B556+'Unstandardized Coefficients'!$B$6*C556+'Unstandardized Coefficients'!$B$7*D556+'Unstandardized Coefficients'!$B$8*E556+'Unstandardized Coefficients'!$B$9*F556+'Unstandardized Coefficients'!$B$10*G556+'Unstandardized Coefficients'!$B$11*H556+'Unstandardized Coefficients'!$B$12*I556</x:f>
        <x:v>8.92884535523637</x:v>
      </x:c>
      <x:c r="K556" s="60" t="n">
        <x:f>A556-J556</x:f>
        <x:v>1.0711546447636309</x:v>
      </x:c>
      <x:c r="L556" s="58" t="n">
        <x:f>K556^2</x:f>
        <x:v>1.1473722729987001</x:v>
      </x:c>
    </x:row>
    <x:row r="557">
      <x:c r="A557" s="113" t="n">
        <x:v>12</x:v>
      </x:c>
      <x:c r="B557" s="60" t="n">
        <x:v>11</x:v>
      </x:c>
      <x:c r="C557" s="60" t="n">
        <x:v>11</x:v>
      </x:c>
      <x:c r="D557" s="60" t="n">
        <x:v>1</x:v>
      </x:c>
      <x:c r="E557" s="60" t="n">
        <x:v>0</x:v>
      </x:c>
      <x:c r="F557" s="60" t="n">
        <x:v>4</x:v>
      </x:c>
      <x:c r="G557" s="60" t="n">
        <x:v>17</x:v>
      </x:c>
      <x:c r="H557" s="60" t="n">
        <x:v>1</x:v>
      </x:c>
      <x:c r="I557" s="60" t="n">
        <x:v>0</x:v>
      </x:c>
      <x:c r="J557" s="60" t="n">
        <x:f>'Unstandardized Coefficients'!$B$4+'Unstandardized Coefficients'!$B$5*B557+'Unstandardized Coefficients'!$B$6*C557+'Unstandardized Coefficients'!$B$7*D557+'Unstandardized Coefficients'!$B$8*E557+'Unstandardized Coefficients'!$B$9*F557+'Unstandardized Coefficients'!$B$10*G557+'Unstandardized Coefficients'!$B$11*H557+'Unstandardized Coefficients'!$B$12*I557</x:f>
        <x:v>11.337471779161293</x:v>
      </x:c>
      <x:c r="K557" s="60" t="n">
        <x:f>A557-J557</x:f>
        <x:v>0.6625282208387073</x:v>
      </x:c>
      <x:c r="L557" s="58" t="n">
        <x:f>K557^2</x:f>
        <x:v>0.4389436434077029</x:v>
      </x:c>
    </x:row>
    <x:row r="558">
      <x:c r="A558" s="113" t="n">
        <x:v>10</x:v>
      </x:c>
      <x:c r="B558" s="60" t="n">
        <x:v>10</x:v>
      </x:c>
      <x:c r="C558" s="60" t="n">
        <x:v>11</x:v>
      </x:c>
      <x:c r="D558" s="60" t="n">
        <x:v>1</x:v>
      </x:c>
      <x:c r="E558" s="60" t="n">
        <x:v>0</x:v>
      </x:c>
      <x:c r="F558" s="60" t="n">
        <x:v>3</x:v>
      </x:c>
      <x:c r="G558" s="60" t="n">
        <x:v>17</x:v>
      </x:c>
      <x:c r="H558" s="60" t="n">
        <x:v>1</x:v>
      </x:c>
      <x:c r="I558" s="60" t="n">
        <x:v>1</x:v>
      </x:c>
      <x:c r="J558" s="60" t="n">
        <x:f>'Unstandardized Coefficients'!$B$4+'Unstandardized Coefficients'!$B$5*B558+'Unstandardized Coefficients'!$B$6*C558+'Unstandardized Coefficients'!$B$7*D558+'Unstandardized Coefficients'!$B$8*E558+'Unstandardized Coefficients'!$B$9*F558+'Unstandardized Coefficients'!$B$10*G558+'Unstandardized Coefficients'!$B$11*H558+'Unstandardized Coefficients'!$B$12*I558</x:f>
        <x:v>11.193338428511147</x:v>
      </x:c>
      <x:c r="K558" s="60" t="n">
        <x:f>A558-J558</x:f>
        <x:v>-1.1933384285111472</x:v>
      </x:c>
      <x:c r="L558" s="58" t="n">
        <x:f>K558^2</x:f>
        <x:v>1.4240566049614545</x:v>
      </x:c>
    </x:row>
    <x:row r="559">
      <x:c r="A559" s="113" t="n">
        <x:v>13</x:v>
      </x:c>
      <x:c r="B559" s="60" t="n">
        <x:v>13</x:v>
      </x:c>
      <x:c r="C559" s="60" t="n">
        <x:v>14</x:v>
      </x:c>
      <x:c r="D559" s="60" t="n">
        <x:v>3</x:v>
      </x:c>
      <x:c r="E559" s="60" t="n">
        <x:v>0</x:v>
      </x:c>
      <x:c r="F559" s="60" t="n">
        <x:v>5</x:v>
      </x:c>
      <x:c r="G559" s="60" t="n">
        <x:v>16</x:v>
      </x:c>
      <x:c r="H559" s="60" t="n">
        <x:v>1</x:v>
      </x:c>
      <x:c r="I559" s="60" t="n">
        <x:v>2</x:v>
      </x:c>
      <x:c r="J559" s="60" t="n">
        <x:f>'Unstandardized Coefficients'!$B$4+'Unstandardized Coefficients'!$B$5*B559+'Unstandardized Coefficients'!$B$6*C559+'Unstandardized Coefficients'!$B$7*D559+'Unstandardized Coefficients'!$B$8*E559+'Unstandardized Coefficients'!$B$9*F559+'Unstandardized Coefficients'!$B$10*G559+'Unstandardized Coefficients'!$B$11*H559+'Unstandardized Coefficients'!$B$12*I559</x:f>
        <x:v>14.516078059719055</x:v>
      </x:c>
      <x:c r="K559" s="60" t="n">
        <x:f>A559-J559</x:f>
        <x:v>-1.5160780597190548</x:v>
      </x:c>
      <x:c r="L559" s="58" t="n">
        <x:f>K559^2</x:f>
        <x:v>2.298492683161494</x:v>
      </x:c>
    </x:row>
    <x:row r="560">
      <x:c r="A560" s="113" t="n">
        <x:v>11</x:v>
      </x:c>
      <x:c r="B560" s="60" t="n">
        <x:v>9</x:v>
      </x:c>
      <x:c r="C560" s="60" t="n">
        <x:v>10</x:v>
      </x:c>
      <x:c r="D560" s="60" t="n">
        <x:v>1</x:v>
      </x:c>
      <x:c r="E560" s="60" t="n">
        <x:v>0</x:v>
      </x:c>
      <x:c r="F560" s="60" t="n">
        <x:v>4</x:v>
      </x:c>
      <x:c r="G560" s="60" t="n">
        <x:v>16</x:v>
      </x:c>
      <x:c r="H560" s="60" t="n">
        <x:v>1</x:v>
      </x:c>
      <x:c r="I560" s="60" t="n">
        <x:v>2</x:v>
      </x:c>
      <x:c r="J560" s="60" t="n">
        <x:f>'Unstandardized Coefficients'!$B$4+'Unstandardized Coefficients'!$B$5*B560+'Unstandardized Coefficients'!$B$6*C560+'Unstandardized Coefficients'!$B$7*D560+'Unstandardized Coefficients'!$B$8*E560+'Unstandardized Coefficients'!$B$9*F560+'Unstandardized Coefficients'!$B$10*G560+'Unstandardized Coefficients'!$B$11*H560+'Unstandardized Coefficients'!$B$12*I560</x:f>
        <x:v>10.187236273527096</x:v>
      </x:c>
      <x:c r="K560" s="60" t="n">
        <x:f>A560-J560</x:f>
        <x:v>0.8127637264729035</x:v>
      </x:c>
      <x:c r="L560" s="58" t="n">
        <x:f>K560^2</x:f>
        <x:v>0.6605848750701208</x:v>
      </x:c>
    </x:row>
    <x:row r="561">
      <x:c r="A561" s="113" t="n">
        <x:v>10</x:v>
      </x:c>
      <x:c r="B561" s="60" t="n">
        <x:v>7</x:v>
      </x:c>
      <x:c r="C561" s="60" t="n">
        <x:v>9</x:v>
      </x:c>
      <x:c r="D561" s="60" t="n">
        <x:v>2</x:v>
      </x:c>
      <x:c r="E561" s="60" t="n">
        <x:v>3</x:v>
      </x:c>
      <x:c r="F561" s="60" t="n">
        <x:v>2</x:v>
      </x:c>
      <x:c r="G561" s="60" t="n">
        <x:v>17</x:v>
      </x:c>
      <x:c r="H561" s="60" t="n">
        <x:v>3</x:v>
      </x:c>
      <x:c r="I561" s="60" t="n">
        <x:v>1</x:v>
      </x:c>
      <x:c r="J561" s="60" t="n">
        <x:f>'Unstandardized Coefficients'!$B$4+'Unstandardized Coefficients'!$B$5*B561+'Unstandardized Coefficients'!$B$6*C561+'Unstandardized Coefficients'!$B$7*D561+'Unstandardized Coefficients'!$B$8*E561+'Unstandardized Coefficients'!$B$9*F561+'Unstandardized Coefficients'!$B$10*G561+'Unstandardized Coefficients'!$B$11*H561+'Unstandardized Coefficients'!$B$12*I561</x:f>
        <x:v>8.271417549017807</x:v>
      </x:c>
      <x:c r="K561" s="60" t="n">
        <x:f>A561-J561</x:f>
        <x:v>1.7285824509821932</x:v>
      </x:c>
      <x:c r="L561" s="58" t="n">
        <x:f>K561^2</x:f>
        <x:v>2.9879972898436065</x:v>
      </x:c>
    </x:row>
    <x:row r="562">
      <x:c r="A562" s="113" t="n">
        <x:v>10</x:v>
      </x:c>
      <x:c r="B562" s="60" t="n">
        <x:v>8</x:v>
      </x:c>
      <x:c r="C562" s="60" t="n">
        <x:v>13</x:v>
      </x:c>
      <x:c r="D562" s="60" t="n">
        <x:v>1</x:v>
      </x:c>
      <x:c r="E562" s="60" t="n">
        <x:v>0</x:v>
      </x:c>
      <x:c r="F562" s="60" t="n">
        <x:v>0</x:v>
      </x:c>
      <x:c r="G562" s="60" t="n">
        <x:v>17</x:v>
      </x:c>
      <x:c r="H562" s="60" t="n">
        <x:v>2</x:v>
      </x:c>
      <x:c r="I562" s="60" t="n">
        <x:v>2</x:v>
      </x:c>
      <x:c r="J562" s="60" t="n">
        <x:f>'Unstandardized Coefficients'!$B$4+'Unstandardized Coefficients'!$B$5*B562+'Unstandardized Coefficients'!$B$6*C562+'Unstandardized Coefficients'!$B$7*D562+'Unstandardized Coefficients'!$B$8*E562+'Unstandardized Coefficients'!$B$9*F562+'Unstandardized Coefficients'!$B$10*G562+'Unstandardized Coefficients'!$B$11*H562+'Unstandardized Coefficients'!$B$12*I562</x:f>
        <x:v>12.584947955977505</x:v>
      </x:c>
      <x:c r="K562" s="60" t="n">
        <x:f>A562-J562</x:f>
        <x:v>-2.584947955977505</x:v>
      </x:c>
      <x:c r="L562" s="58" t="n">
        <x:f>K562^2</x:f>
        <x:v>6.68195593511228</x:v>
      </x:c>
    </x:row>
    <x:row r="563">
      <x:c r="A563" s="113" t="n">
        <x:v>13</x:v>
      </x:c>
      <x:c r="B563" s="60" t="n">
        <x:v>12</x:v>
      </x:c>
      <x:c r="C563" s="60" t="n">
        <x:v>12</x:v>
      </x:c>
      <x:c r="D563" s="60" t="n">
        <x:v>1</x:v>
      </x:c>
      <x:c r="E563" s="60" t="n">
        <x:v>1</x:v>
      </x:c>
      <x:c r="F563" s="60" t="n">
        <x:v>0</x:v>
      </x:c>
      <x:c r="G563" s="60" t="n">
        <x:v>18</x:v>
      </x:c>
      <x:c r="H563" s="60" t="n">
        <x:v>1</x:v>
      </x:c>
      <x:c r="I563" s="60" t="n">
        <x:v>0</x:v>
      </x:c>
      <x:c r="J563" s="60" t="n">
        <x:f>'Unstandardized Coefficients'!$B$4+'Unstandardized Coefficients'!$B$5*B563+'Unstandardized Coefficients'!$B$6*C563+'Unstandardized Coefficients'!$B$7*D563+'Unstandardized Coefficients'!$B$8*E563+'Unstandardized Coefficients'!$B$9*F563+'Unstandardized Coefficients'!$B$10*G563+'Unstandardized Coefficients'!$B$11*H563+'Unstandardized Coefficients'!$B$12*I563</x:f>
        <x:v>12.061951985343207</x:v>
      </x:c>
      <x:c r="K563" s="60" t="n">
        <x:f>A563-J563</x:f>
        <x:v>0.9380480146567933</x:v>
      </x:c>
      <x:c r="L563" s="58" t="n">
        <x:f>K563^2</x:f>
        <x:v>0.8799340778015515</x:v>
      </x:c>
    </x:row>
    <x:row r="564">
      <x:c r="A564" s="113" t="n">
        <x:v>10</x:v>
      </x:c>
      <x:c r="B564" s="60" t="n">
        <x:v>10</x:v>
      </x:c>
      <x:c r="C564" s="60" t="n">
        <x:v>9</x:v>
      </x:c>
      <x:c r="D564" s="60" t="n">
        <x:v>1</x:v>
      </x:c>
      <x:c r="E564" s="60" t="n">
        <x:v>0</x:v>
      </x:c>
      <x:c r="F564" s="60" t="n">
        <x:v>0</x:v>
      </x:c>
      <x:c r="G564" s="60" t="n">
        <x:v>17</x:v>
      </x:c>
      <x:c r="H564" s="60" t="n">
        <x:v>1</x:v>
      </x:c>
      <x:c r="I564" s="60" t="n">
        <x:v>1</x:v>
      </x:c>
      <x:c r="J564" s="60" t="n">
        <x:f>'Unstandardized Coefficients'!$B$4+'Unstandardized Coefficients'!$B$5*B564+'Unstandardized Coefficients'!$B$6*C564+'Unstandardized Coefficients'!$B$7*D564+'Unstandardized Coefficients'!$B$8*E564+'Unstandardized Coefficients'!$B$9*F564+'Unstandardized Coefficients'!$B$10*G564+'Unstandardized Coefficients'!$B$11*H564+'Unstandardized Coefficients'!$B$12*I564</x:f>
        <x:v>9.355437589312356</x:v>
      </x:c>
      <x:c r="K564" s="60" t="n">
        <x:f>A564-J564</x:f>
        <x:v>0.6445624106876444</x:v>
      </x:c>
      <x:c r="L564" s="58" t="n">
        <x:f>K564^2</x:f>
        <x:v>0.41546070127146756</x:v>
      </x:c>
    </x:row>
    <x:row r="565">
      <x:c r="A565" s="113" t="n">
        <x:v>10</x:v>
      </x:c>
      <x:c r="B565" s="60" t="n">
        <x:v>10</x:v>
      </x:c>
      <x:c r="C565" s="60" t="n">
        <x:v>9</x:v>
      </x:c>
      <x:c r="D565" s="60" t="n">
        <x:v>2</x:v>
      </x:c>
      <x:c r="E565" s="60" t="n">
        <x:v>0</x:v>
      </x:c>
      <x:c r="F565" s="60" t="n">
        <x:v>6</x:v>
      </x:c>
      <x:c r="G565" s="60" t="n">
        <x:v>18</x:v>
      </x:c>
      <x:c r="H565" s="60" t="n">
        <x:v>1</x:v>
      </x:c>
      <x:c r="I565" s="60" t="n">
        <x:v>1</x:v>
      </x:c>
      <x:c r="J565" s="60" t="n">
        <x:f>'Unstandardized Coefficients'!$B$4+'Unstandardized Coefficients'!$B$5*B565+'Unstandardized Coefficients'!$B$6*C565+'Unstandardized Coefficients'!$B$7*D565+'Unstandardized Coefficients'!$B$8*E565+'Unstandardized Coefficients'!$B$9*F565+'Unstandardized Coefficients'!$B$10*G565+'Unstandardized Coefficients'!$B$11*H565+'Unstandardized Coefficients'!$B$12*I565</x:f>
        <x:v>9.611327053809337</x:v>
      </x:c>
      <x:c r="K565" s="60" t="n">
        <x:f>A565-J565</x:f>
        <x:v>0.3886729461906633</x:v>
      </x:c>
      <x:c r="L565" s="58" t="n">
        <x:f>K565^2</x:f>
        <x:v>0.15106665910053024</x:v>
      </x:c>
    </x:row>
    <x:row r="566">
      <x:c r="A566" s="113" t="n">
        <x:v>12</x:v>
      </x:c>
      <x:c r="B566" s="60" t="n">
        <x:v>11</x:v>
      </x:c>
      <x:c r="C566" s="60" t="n">
        <x:v>13</x:v>
      </x:c>
      <x:c r="D566" s="60" t="n">
        <x:v>2</x:v>
      </x:c>
      <x:c r="E566" s="60" t="n">
        <x:v>0</x:v>
      </x:c>
      <x:c r="F566" s="60" t="n">
        <x:v>0</x:v>
      </x:c>
      <x:c r="G566" s="60" t="n">
        <x:v>16</x:v>
      </x:c>
      <x:c r="H566" s="60" t="n">
        <x:v>2</x:v>
      </x:c>
      <x:c r="I566" s="60" t="n">
        <x:v>2</x:v>
      </x:c>
      <x:c r="J566" s="60" t="n">
        <x:f>'Unstandardized Coefficients'!$B$4+'Unstandardized Coefficients'!$B$5*B566+'Unstandardized Coefficients'!$B$6*C566+'Unstandardized Coefficients'!$B$7*D566+'Unstandardized Coefficients'!$B$8*E566+'Unstandardized Coefficients'!$B$9*F566+'Unstandardized Coefficients'!$B$10*G566+'Unstandardized Coefficients'!$B$11*H566+'Unstandardized Coefficients'!$B$12*I566</x:f>
        <x:v>13.089084259035616</x:v>
      </x:c>
      <x:c r="K566" s="60" t="n">
        <x:f>A566-J566</x:f>
        <x:v>-1.0890842590356158</x:v>
      </x:c>
      <x:c r="L566" s="58" t="n">
        <x:f>K566^2</x:f>
        <x:v>1.1861045232791563</x:v>
      </x:c>
    </x:row>
    <x:row r="567">
      <x:c r="A567" s="113" t="n">
        <x:v>0</x:v>
      </x:c>
      <x:c r="B567" s="60" t="n">
        <x:v>7</x:v>
      </x:c>
      <x:c r="C567" s="60" t="n">
        <x:v>0</x:v>
      </x:c>
      <x:c r="D567" s="60" t="n">
        <x:v>1</x:v>
      </x:c>
      <x:c r="E567" s="60" t="n">
        <x:v>1</x:v>
      </x:c>
      <x:c r="F567" s="60" t="n">
        <x:v>0</x:v>
      </x:c>
      <x:c r="G567" s="60" t="n">
        <x:v>17</x:v>
      </x:c>
      <x:c r="H567" s="60" t="n">
        <x:v>2</x:v>
      </x:c>
      <x:c r="I567" s="60" t="n">
        <x:v>2</x:v>
      </x:c>
      <x:c r="J567" s="60" t="n">
        <x:f>'Unstandardized Coefficients'!$B$4+'Unstandardized Coefficients'!$B$5*B567+'Unstandardized Coefficients'!$B$6*C567+'Unstandardized Coefficients'!$B$7*D567+'Unstandardized Coefficients'!$B$8*E567+'Unstandardized Coefficients'!$B$9*F567+'Unstandardized Coefficients'!$B$10*G567+'Unstandardized Coefficients'!$B$11*H567+'Unstandardized Coefficients'!$B$12*I567</x:f>
        <x:v>0.7036942078719957</x:v>
      </x:c>
      <x:c r="K567" s="60" t="n">
        <x:f>A567-J567</x:f>
        <x:v>-0.7036942078719957</x:v>
      </x:c>
      <x:c r="L567" s="58" t="n">
        <x:f>K567^2</x:f>
        <x:v>0.4951855381925954</x:v>
      </x:c>
    </x:row>
    <x:row r="568">
      <x:c r="A568" s="113" t="n">
        <x:v>10</x:v>
      </x:c>
      <x:c r="B568" s="60" t="n">
        <x:v>11</x:v>
      </x:c>
      <x:c r="C568" s="60" t="n">
        <x:v>9</x:v>
      </x:c>
      <x:c r="D568" s="60" t="n">
        <x:v>1</x:v>
      </x:c>
      <x:c r="E568" s="60" t="n">
        <x:v>0</x:v>
      </x:c>
      <x:c r="F568" s="60" t="n">
        <x:v>2</x:v>
      </x:c>
      <x:c r="G568" s="60" t="n">
        <x:v>16</x:v>
      </x:c>
      <x:c r="H568" s="60" t="n">
        <x:v>3</x:v>
      </x:c>
      <x:c r="I568" s="60" t="n">
        <x:v>2</x:v>
      </x:c>
      <x:c r="J568" s="60" t="n">
        <x:f>'Unstandardized Coefficients'!$B$4+'Unstandardized Coefficients'!$B$5*B568+'Unstandardized Coefficients'!$B$6*C568+'Unstandardized Coefficients'!$B$7*D568+'Unstandardized Coefficients'!$B$8*E568+'Unstandardized Coefficients'!$B$9*F568+'Unstandardized Coefficients'!$B$10*G568+'Unstandardized Coefficients'!$B$11*H568+'Unstandardized Coefficients'!$B$12*I568</x:f>
        <x:v>9.453795863780659</x:v>
      </x:c>
      <x:c r="K568" s="60" t="n">
        <x:f>A568-J568</x:f>
        <x:v>0.546204136219341</x:v>
      </x:c>
      <x:c r="L568" s="58" t="n">
        <x:f>K568^2</x:f>
        <x:v>0.2983389584231165</x:v>
      </x:c>
    </x:row>
    <x:row r="569">
      <x:c r="A569" s="113" t="n">
        <x:v>9</x:v>
      </x:c>
      <x:c r="B569" s="60" t="n">
        <x:v>10</x:v>
      </x:c>
      <x:c r="C569" s="60" t="n">
        <x:v>10</x:v>
      </x:c>
      <x:c r="D569" s="60" t="n">
        <x:v>1</x:v>
      </x:c>
      <x:c r="E569" s="60" t="n">
        <x:v>0</x:v>
      </x:c>
      <x:c r="F569" s="60" t="n">
        <x:v>0</x:v>
      </x:c>
      <x:c r="G569" s="60" t="n">
        <x:v>16</x:v>
      </x:c>
      <x:c r="H569" s="60" t="n">
        <x:v>1</x:v>
      </x:c>
      <x:c r="I569" s="60" t="n">
        <x:v>1</x:v>
      </x:c>
      <x:c r="J569" s="60" t="n">
        <x:f>'Unstandardized Coefficients'!$B$4+'Unstandardized Coefficients'!$B$5*B569+'Unstandardized Coefficients'!$B$6*C569+'Unstandardized Coefficients'!$B$7*D569+'Unstandardized Coefficients'!$B$8*E569+'Unstandardized Coefficients'!$B$9*F569+'Unstandardized Coefficients'!$B$10*G569+'Unstandardized Coefficients'!$B$11*H569+'Unstandardized Coefficients'!$B$12*I569</x:f>
        <x:v>10.217559477349168</x:v>
      </x:c>
      <x:c r="K569" s="60" t="n">
        <x:f>A569-J569</x:f>
        <x:v>-1.2175594773491678</x:v>
      </x:c>
      <x:c r="L569" s="58" t="n">
        <x:f>K569^2</x:f>
        <x:v>1.4824510808827787</x:v>
      </x:c>
    </x:row>
    <x:row r="570">
      <x:c r="A570" s="113" t="n">
        <x:v>9</x:v>
      </x:c>
      <x:c r="B570" s="60" t="n">
        <x:v>9</x:v>
      </x:c>
      <x:c r="C570" s="60" t="n">
        <x:v>7</x:v>
      </x:c>
      <x:c r="D570" s="60" t="n">
        <x:v>1</x:v>
      </x:c>
      <x:c r="E570" s="60" t="n">
        <x:v>1</x:v>
      </x:c>
      <x:c r="F570" s="60" t="n">
        <x:v>2</x:v>
      </x:c>
      <x:c r="G570" s="60" t="n">
        <x:v>18</x:v>
      </x:c>
      <x:c r="H570" s="60" t="n">
        <x:v>1</x:v>
      </x:c>
      <x:c r="I570" s="60" t="n">
        <x:v>1</x:v>
      </x:c>
      <x:c r="J570" s="60" t="n">
        <x:f>'Unstandardized Coefficients'!$B$4+'Unstandardized Coefficients'!$B$5*B570+'Unstandardized Coefficients'!$B$6*C570+'Unstandardized Coefficients'!$B$7*D570+'Unstandardized Coefficients'!$B$8*E570+'Unstandardized Coefficients'!$B$9*F570+'Unstandardized Coefficients'!$B$10*G570+'Unstandardized Coefficients'!$B$11*H570+'Unstandardized Coefficients'!$B$12*I570</x:f>
        <x:v>7.275274518512942</x:v>
      </x:c>
      <x:c r="K570" s="60" t="n">
        <x:f>A570-J570</x:f>
        <x:v>1.7247254814870576</x:v>
      </x:c>
      <x:c r="L570" s="58" t="n">
        <x:f>K570^2</x:f>
        <x:v>2.9746779864907626</x:v>
      </x:c>
    </x:row>
    <x:row r="571">
      <x:c r="A571" s="113" t="n">
        <x:v>0</x:v>
      </x:c>
      <x:c r="B571" s="60" t="n">
        <x:v>4</x:v>
      </x:c>
      <x:c r="C571" s="60" t="n">
        <x:v>0</x:v>
      </x:c>
      <x:c r="D571" s="60" t="n">
        <x:v>1</x:v>
      </x:c>
      <x:c r="E571" s="60" t="n">
        <x:v>1</x:v>
      </x:c>
      <x:c r="F571" s="60" t="n">
        <x:v>0</x:v>
      </x:c>
      <x:c r="G571" s="60" t="n">
        <x:v>18</x:v>
      </x:c>
      <x:c r="H571" s="60" t="n">
        <x:v>3</x:v>
      </x:c>
      <x:c r="I571" s="60" t="n">
        <x:v>2</x:v>
      </x:c>
      <x:c r="J571" s="60" t="n">
        <x:f>'Unstandardized Coefficients'!$B$4+'Unstandardized Coefficients'!$B$5*B571+'Unstandardized Coefficients'!$B$6*C571+'Unstandardized Coefficients'!$B$7*D571+'Unstandardized Coefficients'!$B$8*E571+'Unstandardized Coefficients'!$B$9*F571+'Unstandardized Coefficients'!$B$10*G571+'Unstandardized Coefficients'!$B$11*H571+'Unstandardized Coefficients'!$B$12*I571</x:f>
        <x:v>0.25123855460985134</x:v>
      </x:c>
      <x:c r="K571" s="60" t="n">
        <x:f>A571-J571</x:f>
        <x:v>-0.25123855460985134</x:v>
      </x:c>
      <x:c r="L571" s="58" t="n">
        <x:f>K571^2</x:f>
        <x:v>0.06312081132244725</x:v>
      </x:c>
    </x:row>
    <x:row r="572">
      <x:c r="A572" s="113" t="n">
        <x:v>9</x:v>
      </x:c>
      <x:c r="B572" s="60" t="n">
        <x:v>6</x:v>
      </x:c>
      <x:c r="C572" s="60" t="n">
        <x:v>11</x:v>
      </x:c>
      <x:c r="D572" s="60" t="n">
        <x:v>1</x:v>
      </x:c>
      <x:c r="E572" s="60" t="n">
        <x:v>3</x:v>
      </x:c>
      <x:c r="F572" s="60" t="n">
        <x:v>4</x:v>
      </x:c>
      <x:c r="G572" s="60" t="n">
        <x:v>19</x:v>
      </x:c>
      <x:c r="H572" s="60" t="n">
        <x:v>3</x:v>
      </x:c>
      <x:c r="I572" s="60" t="n">
        <x:v>2</x:v>
      </x:c>
      <x:c r="J572" s="60" t="n">
        <x:f>'Unstandardized Coefficients'!$B$4+'Unstandardized Coefficients'!$B$5*B572+'Unstandardized Coefficients'!$B$6*C572+'Unstandardized Coefficients'!$B$7*D572+'Unstandardized Coefficients'!$B$8*E572+'Unstandardized Coefficients'!$B$9*F572+'Unstandardized Coefficients'!$B$10*G572+'Unstandardized Coefficients'!$B$11*H572+'Unstandardized Coefficients'!$B$12*I572</x:f>
        <x:v>9.913924211805647</x:v>
      </x:c>
      <x:c r="K572" s="60" t="n">
        <x:f>A572-J572</x:f>
        <x:v>-0.9139242118056465</x:v>
      </x:c>
      <x:c r="L572" s="58" t="n">
        <x:f>K572^2</x:f>
        <x:v>0.8352574649245723</x:v>
      </x:c>
    </x:row>
    <x:row r="573">
      <x:c r="A573" s="113" t="n">
        <x:v>8</x:v>
      </x:c>
      <x:c r="B573" s="60" t="n">
        <x:v>4</x:v>
      </x:c>
      <x:c r="C573" s="60" t="n">
        <x:v>8</x:v>
      </x:c>
      <x:c r="D573" s="60" t="n">
        <x:v>2</x:v>
      </x:c>
      <x:c r="E573" s="60" t="n">
        <x:v>2</x:v>
      </x:c>
      <x:c r="F573" s="60" t="n">
        <x:v>9</x:v>
      </x:c>
      <x:c r="G573" s="60" t="n">
        <x:v>18</x:v>
      </x:c>
      <x:c r="H573" s="60" t="n">
        <x:v>3</x:v>
      </x:c>
      <x:c r="I573" s="60" t="n">
        <x:v>3</x:v>
      </x:c>
      <x:c r="J573" s="60" t="n">
        <x:f>'Unstandardized Coefficients'!$B$4+'Unstandardized Coefficients'!$B$5*B573+'Unstandardized Coefficients'!$B$6*C573+'Unstandardized Coefficients'!$B$7*D573+'Unstandardized Coefficients'!$B$8*E573+'Unstandardized Coefficients'!$B$9*F573+'Unstandardized Coefficients'!$B$10*G573+'Unstandardized Coefficients'!$B$11*H573+'Unstandardized Coefficients'!$B$12*I573</x:f>
        <x:v>7.417851763392003</x:v>
      </x:c>
      <x:c r="K573" s="60" t="n">
        <x:f>A573-J573</x:f>
        <x:v>0.5821482366079973</x:v>
      </x:c>
      <x:c r="L573" s="58" t="n">
        <x:f>K573^2</x:f>
        <x:v>0.3388965693858008</x:v>
      </x:c>
    </x:row>
    <x:row r="574">
      <x:c r="A574" s="113" t="n">
        <x:v>8</x:v>
      </x:c>
      <x:c r="B574" s="60" t="n">
        <x:v>7</x:v>
      </x:c>
      <x:c r="C574" s="60" t="n">
        <x:v>8</x:v>
      </x:c>
      <x:c r="D574" s="60" t="n">
        <x:v>1</x:v>
      </x:c>
      <x:c r="E574" s="60" t="n">
        <x:v>0</x:v>
      </x:c>
      <x:c r="F574" s="60" t="n">
        <x:v>6</x:v>
      </x:c>
      <x:c r="G574" s="60" t="n">
        <x:v>16</x:v>
      </x:c>
      <x:c r="H574" s="60" t="n">
        <x:v>2</x:v>
      </x:c>
      <x:c r="I574" s="60" t="n">
        <x:v>2</x:v>
      </x:c>
      <x:c r="J574" s="60" t="n">
        <x:f>'Unstandardized Coefficients'!$B$4+'Unstandardized Coefficients'!$B$5*B574+'Unstandardized Coefficients'!$B$6*C574+'Unstandardized Coefficients'!$B$7*D574+'Unstandardized Coefficients'!$B$8*E574+'Unstandardized Coefficients'!$B$9*F574+'Unstandardized Coefficients'!$B$10*G574+'Unstandardized Coefficients'!$B$11*H574+'Unstandardized Coefficients'!$B$12*I574</x:f>
        <x:v>8.13140110364112</x:v>
      </x:c>
      <x:c r="K574" s="60" t="n">
        <x:f>A574-J574</x:f>
        <x:v>-0.13140110364111912</x:v>
      </x:c>
      <x:c r="L574" s="58" t="n">
        <x:f>K574^2</x:f>
        <x:v>0.017266250038104128</x:v>
      </x:c>
    </x:row>
    <x:row r="575">
      <x:c r="A575" s="113" t="n">
        <x:v>9</x:v>
      </x:c>
      <x:c r="B575" s="60" t="n">
        <x:v>8</x:v>
      </x:c>
      <x:c r="C575" s="60" t="n">
        <x:v>9</x:v>
      </x:c>
      <x:c r="D575" s="60" t="n">
        <x:v>1</x:v>
      </x:c>
      <x:c r="E575" s="60" t="n">
        <x:v>3</x:v>
      </x:c>
      <x:c r="F575" s="60" t="n">
        <x:v>4</x:v>
      </x:c>
      <x:c r="G575" s="60" t="n">
        <x:v>19</x:v>
      </x:c>
      <x:c r="H575" s="60" t="n">
        <x:v>2</x:v>
      </x:c>
      <x:c r="I575" s="60" t="n">
        <x:v>1</x:v>
      </x:c>
      <x:c r="J575" s="60" t="n">
        <x:f>'Unstandardized Coefficients'!$B$4+'Unstandardized Coefficients'!$B$5*B575+'Unstandardized Coefficients'!$B$6*C575+'Unstandardized Coefficients'!$B$7*D575+'Unstandardized Coefficients'!$B$8*E575+'Unstandardized Coefficients'!$B$9*F575+'Unstandardized Coefficients'!$B$10*G575+'Unstandardized Coefficients'!$B$11*H575+'Unstandardized Coefficients'!$B$12*I575</x:f>
        <x:v>8.454028596242443</x:v>
      </x:c>
      <x:c r="K575" s="60" t="n">
        <x:f>A575-J575</x:f>
        <x:v>0.5459714037575569</x:v>
      </x:c>
      <x:c r="L575" s="58" t="n">
        <x:f>K575^2</x:f>
        <x:v>0.29808477372099723</x:v>
      </x:c>
    </x:row>
    <x:row r="576">
      <x:c r="A576" s="113" t="n">
        <x:v>7</x:v>
      </x:c>
      <x:c r="B576" s="60" t="n">
        <x:v>5</x:v>
      </x:c>
      <x:c r="C576" s="60" t="n">
        <x:v>5</x:v>
      </x:c>
      <x:c r="D576" s="60" t="n">
        <x:v>2</x:v>
      </x:c>
      <x:c r="E576" s="60" t="n">
        <x:v>2</x:v>
      </x:c>
      <x:c r="F576" s="60" t="n">
        <x:v>8</x:v>
      </x:c>
      <x:c r="G576" s="60" t="n">
        <x:v>16</x:v>
      </x:c>
      <x:c r="H576" s="60" t="n">
        <x:v>3</x:v>
      </x:c>
      <x:c r="I576" s="60" t="n">
        <x:v>2</x:v>
      </x:c>
      <x:c r="J576" s="60" t="n">
        <x:f>'Unstandardized Coefficients'!$B$4+'Unstandardized Coefficients'!$B$5*B576+'Unstandardized Coefficients'!$B$6*C576+'Unstandardized Coefficients'!$B$7*D576+'Unstandardized Coefficients'!$B$8*E576+'Unstandardized Coefficients'!$B$9*F576+'Unstandardized Coefficients'!$B$10*G576+'Unstandardized Coefficients'!$B$11*H576+'Unstandardized Coefficients'!$B$12*I576</x:f>
        <x:v>4.816667953629675</x:v>
      </x:c>
      <x:c r="K576" s="60" t="n">
        <x:f>A576-J576</x:f>
        <x:v>2.1833320463703254</x:v>
      </x:c>
      <x:c r="L576" s="58" t="n">
        <x:f>K576^2</x:f>
        <x:v>4.7669388247076325</x:v>
      </x:c>
    </x:row>
    <x:row r="577">
      <x:c r="A577" s="113" t="n">
        <x:v>10</x:v>
      </x:c>
      <x:c r="B577" s="60" t="n">
        <x:v>7</x:v>
      </x:c>
      <x:c r="C577" s="60" t="n">
        <x:v>9</x:v>
      </x:c>
      <x:c r="D577" s="60" t="n">
        <x:v>1</x:v>
      </x:c>
      <x:c r="E577" s="60" t="n">
        <x:v>0</x:v>
      </x:c>
      <x:c r="F577" s="60" t="n">
        <x:v>9</x:v>
      </x:c>
      <x:c r="G577" s="60" t="n">
        <x:v>17</x:v>
      </x:c>
      <x:c r="H577" s="60" t="n">
        <x:v>1</x:v>
      </x:c>
      <x:c r="I577" s="60" t="n">
        <x:v>1</x:v>
      </x:c>
      <x:c r="J577" s="60" t="n">
        <x:f>'Unstandardized Coefficients'!$B$4+'Unstandardized Coefficients'!$B$5*B577+'Unstandardized Coefficients'!$B$6*C577+'Unstandardized Coefficients'!$B$7*D577+'Unstandardized Coefficients'!$B$8*E577+'Unstandardized Coefficients'!$B$9*F577+'Unstandardized Coefficients'!$B$10*G577+'Unstandardized Coefficients'!$B$11*H577+'Unstandardized Coefficients'!$B$12*I577</x:f>
        <x:v>9.130105863819747</x:v>
      </x:c>
      <x:c r="K577" s="60" t="n">
        <x:f>A577-J577</x:f>
        <x:v>0.8698941361802532</x:v>
      </x:c>
      <x:c r="L577" s="58" t="n">
        <x:f>K577^2</x:f>
        <x:v>0.756715808160789</x:v>
      </x:c>
    </x:row>
    <x:row r="578">
      <x:c r="A578" s="113" t="n">
        <x:v>10</x:v>
      </x:c>
      <x:c r="B578" s="60" t="n">
        <x:v>8</x:v>
      </x:c>
      <x:c r="C578" s="60" t="n">
        <x:v>11</x:v>
      </x:c>
      <x:c r="D578" s="60" t="n">
        <x:v>1</x:v>
      </x:c>
      <x:c r="E578" s="60" t="n">
        <x:v>1</x:v>
      </x:c>
      <x:c r="F578" s="60" t="n">
        <x:v>12</x:v>
      </x:c>
      <x:c r="G578" s="60" t="n">
        <x:v>20</x:v>
      </x:c>
      <x:c r="H578" s="60" t="n">
        <x:v>1</x:v>
      </x:c>
      <x:c r="I578" s="60" t="n">
        <x:v>1</x:v>
      </x:c>
      <x:c r="J578" s="60" t="n">
        <x:f>'Unstandardized Coefficients'!$B$4+'Unstandardized Coefficients'!$B$5*B578+'Unstandardized Coefficients'!$B$6*C578+'Unstandardized Coefficients'!$B$7*D578+'Unstandardized Coefficients'!$B$8*E578+'Unstandardized Coefficients'!$B$9*F578+'Unstandardized Coefficients'!$B$10*G578+'Unstandardized Coefficients'!$B$11*H578+'Unstandardized Coefficients'!$B$12*I578</x:f>
        <x:v>10.94409862614026</x:v>
      </x:c>
      <x:c r="K578" s="60" t="n">
        <x:f>A578-J578</x:f>
        <x:v>-0.94409862614026</x:v>
      </x:c>
      <x:c r="L578" s="58" t="n">
        <x:f>K578^2</x:f>
        <x:v>0.8913222158799263</x:v>
      </x:c>
    </x:row>
    <x:row r="579">
      <x:c r="A579" s="113" t="n">
        <x:v>10</x:v>
      </x:c>
      <x:c r="B579" s="60" t="n">
        <x:v>10</x:v>
      </x:c>
      <x:c r="C579" s="60" t="n">
        <x:v>11</x:v>
      </x:c>
      <x:c r="D579" s="60" t="n">
        <x:v>1</x:v>
      </x:c>
      <x:c r="E579" s="60" t="n">
        <x:v>0</x:v>
      </x:c>
      <x:c r="F579" s="60" t="n">
        <x:v>8</x:v>
      </x:c>
      <x:c r="G579" s="60" t="n">
        <x:v>18</x:v>
      </x:c>
      <x:c r="H579" s="60" t="n">
        <x:v>4</x:v>
      </x:c>
      <x:c r="I579" s="60" t="n">
        <x:v>3</x:v>
      </x:c>
      <x:c r="J579" s="60" t="n">
        <x:f>'Unstandardized Coefficients'!$B$4+'Unstandardized Coefficients'!$B$5*B579+'Unstandardized Coefficients'!$B$6*C579+'Unstandardized Coefficients'!$B$7*D579+'Unstandardized Coefficients'!$B$8*E579+'Unstandardized Coefficients'!$B$9*F579+'Unstandardized Coefficients'!$B$10*G579+'Unstandardized Coefficients'!$B$11*H579+'Unstandardized Coefficients'!$B$12*I579</x:f>
        <x:v>11.239031293826923</x:v>
      </x:c>
      <x:c r="K579" s="60" t="n">
        <x:f>A579-J579</x:f>
        <x:v>-1.2390312938269226</x:v>
      </x:c>
      <x:c r="L579" s="58" t="n">
        <x:f>K579^2</x:f>
        <x:v>1.5351985470824177</x:v>
      </x:c>
    </x:row>
    <x:row r="580">
      <x:c r="A580" s="113" t="n">
        <x:v>11</x:v>
      </x:c>
      <x:c r="B580" s="60" t="n">
        <x:v>9</x:v>
      </x:c>
      <x:c r="C580" s="60" t="n">
        <x:v>10</x:v>
      </x:c>
      <x:c r="D580" s="60" t="n">
        <x:v>1</x:v>
      </x:c>
      <x:c r="E580" s="60" t="n">
        <x:v>0</x:v>
      </x:c>
      <x:c r="F580" s="60" t="n">
        <x:v>8</x:v>
      </x:c>
      <x:c r="G580" s="60" t="n">
        <x:v>18</x:v>
      </x:c>
      <x:c r="H580" s="60" t="n">
        <x:v>3</x:v>
      </x:c>
      <x:c r="I580" s="60" t="n">
        <x:v>2</x:v>
      </x:c>
      <x:c r="J580" s="60" t="n">
        <x:f>'Unstandardized Coefficients'!$B$4+'Unstandardized Coefficients'!$B$5*B580+'Unstandardized Coefficients'!$B$6*C580+'Unstandardized Coefficients'!$B$7*D580+'Unstandardized Coefficients'!$B$8*E580+'Unstandardized Coefficients'!$B$9*F580+'Unstandardized Coefficients'!$B$10*G580+'Unstandardized Coefficients'!$B$11*H580+'Unstandardized Coefficients'!$B$12*I580</x:f>
        <x:v>10.233753064031552</x:v>
      </x:c>
      <x:c r="K580" s="60" t="n">
        <x:f>A580-J580</x:f>
        <x:v>0.7662469359684483</x:v>
      </x:c>
      <x:c r="L580" s="58" t="n">
        <x:f>K580^2</x:f>
        <x:v>0.5871343668810353</x:v>
      </x:c>
    </x:row>
    <x:row r="581">
      <x:c r="A581" s="113" t="n">
        <x:v>11</x:v>
      </x:c>
      <x:c r="B581" s="60" t="n">
        <x:v>10</x:v>
      </x:c>
      <x:c r="C581" s="60" t="n">
        <x:v>9</x:v>
      </x:c>
      <x:c r="D581" s="60" t="n">
        <x:v>2</x:v>
      </x:c>
      <x:c r="E581" s="60" t="n">
        <x:v>1</x:v>
      </x:c>
      <x:c r="F581" s="60" t="n">
        <x:v>8</x:v>
      </x:c>
      <x:c r="G581" s="60" t="n">
        <x:v>19</x:v>
      </x:c>
      <x:c r="H581" s="60" t="n">
        <x:v>1</x:v>
      </x:c>
      <x:c r="I581" s="60" t="n">
        <x:v>1</x:v>
      </x:c>
      <x:c r="J581" s="60" t="n">
        <x:f>'Unstandardized Coefficients'!$B$4+'Unstandardized Coefficients'!$B$5*B581+'Unstandardized Coefficients'!$B$6*C581+'Unstandardized Coefficients'!$B$7*D581+'Unstandardized Coefficients'!$B$8*E581+'Unstandardized Coefficients'!$B$9*F581+'Unstandardized Coefficients'!$B$10*G581+'Unstandardized Coefficients'!$B$11*H581+'Unstandardized Coefficients'!$B$12*I581</x:f>
        <x:v>9.444175397372916</x:v>
      </x:c>
      <x:c r="K581" s="60" t="n">
        <x:f>A581-J581</x:f>
        <x:v>1.5558246026270837</x:v>
      </x:c>
      <x:c r="L581" s="58" t="n">
        <x:f>K581^2</x:f>
        <x:v>2.4205901941397228</x:v>
      </x:c>
    </x:row>
    <x:row r="582">
      <x:c r="A582" s="113" t="n">
        <x:v>10</x:v>
      </x:c>
      <x:c r="B582" s="60" t="n">
        <x:v>8</x:v>
      </x:c>
      <x:c r="C582" s="60" t="n">
        <x:v>9</x:v>
      </x:c>
      <x:c r="D582" s="60" t="n">
        <x:v>2</x:v>
      </x:c>
      <x:c r="E582" s="60" t="n">
        <x:v>1</x:v>
      </x:c>
      <x:c r="F582" s="60" t="n">
        <x:v>4</x:v>
      </x:c>
      <x:c r="G582" s="60" t="n">
        <x:v>17</x:v>
      </x:c>
      <x:c r="H582" s="60" t="n">
        <x:v>3</x:v>
      </x:c>
      <x:c r="I582" s="60" t="n">
        <x:v>3</x:v>
      </x:c>
      <x:c r="J582" s="60" t="n">
        <x:f>'Unstandardized Coefficients'!$B$4+'Unstandardized Coefficients'!$B$5*B582+'Unstandardized Coefficients'!$B$6*C582+'Unstandardized Coefficients'!$B$7*D582+'Unstandardized Coefficients'!$B$8*E582+'Unstandardized Coefficients'!$B$9*F582+'Unstandardized Coefficients'!$B$10*G582+'Unstandardized Coefficients'!$B$11*H582+'Unstandardized Coefficients'!$B$12*I582</x:f>
        <x:v>8.975111360326741</x:v>
      </x:c>
      <x:c r="K582" s="60" t="n">
        <x:f>A582-J582</x:f>
        <x:v>1.024888639673259</x:v>
      </x:c>
      <x:c r="L582" s="58" t="n">
        <x:f>K582^2</x:f>
        <x:v>1.0503967237313034</x:v>
      </x:c>
    </x:row>
    <x:row r="583">
      <x:c r="A583" s="113" t="n">
        <x:v>9</x:v>
      </x:c>
      <x:c r="B583" s="60" t="n">
        <x:v>9</x:v>
      </x:c>
      <x:c r="C583" s="60" t="n">
        <x:v>10</x:v>
      </x:c>
      <x:c r="D583" s="60" t="n">
        <x:v>1</x:v>
      </x:c>
      <x:c r="E583" s="60" t="n">
        <x:v>0</x:v>
      </x:c>
      <x:c r="F583" s="60" t="n">
        <x:v>0</x:v>
      </x:c>
      <x:c r="G583" s="60" t="n">
        <x:v>18</x:v>
      </x:c>
      <x:c r="H583" s="60" t="n">
        <x:v>1</x:v>
      </x:c>
      <x:c r="I583" s="60" t="n">
        <x:v>3</x:v>
      </x:c>
      <x:c r="J583" s="60" t="n">
        <x:f>'Unstandardized Coefficients'!$B$4+'Unstandardized Coefficients'!$B$5*B583+'Unstandardized Coefficients'!$B$6*C583+'Unstandardized Coefficients'!$B$7*D583+'Unstandardized Coefficients'!$B$8*E583+'Unstandardized Coefficients'!$B$9*F583+'Unstandardized Coefficients'!$B$10*G583+'Unstandardized Coefficients'!$B$11*H583+'Unstandardized Coefficients'!$B$12*I583</x:f>
        <x:v>10.163584473069479</x:v>
      </x:c>
      <x:c r="K583" s="60" t="n">
        <x:f>A583-J583</x:f>
        <x:v>-1.1635844730694789</x:v>
      </x:c>
      <x:c r="L583" s="58" t="n">
        <x:f>K583^2</x:f>
        <x:v>1.3539288259683768</x:v>
      </x:c>
    </x:row>
    <x:row r="584">
      <x:c r="A584" s="113" t="n">
        <x:v>10</x:v>
      </x:c>
      <x:c r="B584" s="60" t="n">
        <x:v>8</x:v>
      </x:c>
      <x:c r="C584" s="60" t="n">
        <x:v>9</x:v>
      </x:c>
      <x:c r="D584" s="60" t="n">
        <x:v>1</x:v>
      </x:c>
      <x:c r="E584" s="60" t="n">
        <x:v>1</x:v>
      </x:c>
      <x:c r="F584" s="60" t="n">
        <x:v>4</x:v>
      </x:c>
      <x:c r="G584" s="60" t="n">
        <x:v>19</x:v>
      </x:c>
      <x:c r="H584" s="60" t="n">
        <x:v>1</x:v>
      </x:c>
      <x:c r="I584" s="60" t="n">
        <x:v>1</x:v>
      </x:c>
      <x:c r="J584" s="60" t="n">
        <x:f>'Unstandardized Coefficients'!$B$4+'Unstandardized Coefficients'!$B$5*B584+'Unstandardized Coefficients'!$B$6*C584+'Unstandardized Coefficients'!$B$7*D584+'Unstandardized Coefficients'!$B$8*E584+'Unstandardized Coefficients'!$B$9*F584+'Unstandardized Coefficients'!$B$10*G584+'Unstandardized Coefficients'!$B$11*H584+'Unstandardized Coefficients'!$B$12*I584</x:f>
        <x:v>8.969702152599233</x:v>
      </x:c>
      <x:c r="K584" s="60" t="n">
        <x:f>A584-J584</x:f>
        <x:v>1.0302978474007674</x:v>
      </x:c>
      <x:c r="L584" s="58" t="n">
        <x:f>K584^2</x:f>
        <x:v>1.061513654358655</x:v>
      </x:c>
    </x:row>
    <x:row r="585">
      <x:c r="A585" s="113" t="n">
        <x:v>8</x:v>
      </x:c>
      <x:c r="B585" s="60" t="n">
        <x:v>6</x:v>
      </x:c>
      <x:c r="C585" s="60" t="n">
        <x:v>8</x:v>
      </x:c>
      <x:c r="D585" s="60" t="n">
        <x:v>2</x:v>
      </x:c>
      <x:c r="E585" s="60" t="n">
        <x:v>2</x:v>
      </x:c>
      <x:c r="F585" s="60" t="n">
        <x:v>2</x:v>
      </x:c>
      <x:c r="G585" s="60" t="n">
        <x:v>18</x:v>
      </x:c>
      <x:c r="H585" s="60" t="n">
        <x:v>1</x:v>
      </x:c>
      <x:c r="I585" s="60" t="n">
        <x:v>2</x:v>
      </x:c>
      <x:c r="J585" s="60" t="n">
        <x:f>'Unstandardized Coefficients'!$B$4+'Unstandardized Coefficients'!$B$5*B585+'Unstandardized Coefficients'!$B$6*C585+'Unstandardized Coefficients'!$B$7*D585+'Unstandardized Coefficients'!$B$8*E585+'Unstandardized Coefficients'!$B$9*F585+'Unstandardized Coefficients'!$B$10*G585+'Unstandardized Coefficients'!$B$11*H585+'Unstandardized Coefficients'!$B$12*I585</x:f>
        <x:v>7.613187844364607</x:v>
      </x:c>
      <x:c r="K585" s="60" t="n">
        <x:f>A585-J585</x:f>
        <x:v>0.3868121556353934</x:v>
      </x:c>
      <x:c r="L585" s="58" t="n">
        <x:f>K585^2</x:f>
        <x:v>0.1496236437472998</x:v>
      </x:c>
    </x:row>
    <x:row r="586">
      <x:c r="A586" s="113" t="n">
        <x:v>7</x:v>
      </x:c>
      <x:c r="B586" s="60" t="n">
        <x:v>6</x:v>
      </x:c>
      <x:c r="C586" s="60" t="n">
        <x:v>8</x:v>
      </x:c>
      <x:c r="D586" s="60" t="n">
        <x:v>1</x:v>
      </x:c>
      <x:c r="E586" s="60" t="n">
        <x:v>0</x:v>
      </x:c>
      <x:c r="F586" s="60" t="n">
        <x:v>0</x:v>
      </x:c>
      <x:c r="G586" s="60" t="n">
        <x:v>19</x:v>
      </x:c>
      <x:c r="H586" s="60" t="n">
        <x:v>1</x:v>
      </x:c>
      <x:c r="I586" s="60" t="n">
        <x:v>1</x:v>
      </x:c>
      <x:c r="J586" s="60" t="n">
        <x:f>'Unstandardized Coefficients'!$B$4+'Unstandardized Coefficients'!$B$5*B586+'Unstandardized Coefficients'!$B$6*C586+'Unstandardized Coefficients'!$B$7*D586+'Unstandardized Coefficients'!$B$8*E586+'Unstandardized Coefficients'!$B$9*F586+'Unstandardized Coefficients'!$B$10*G586+'Unstandardized Coefficients'!$B$11*H586+'Unstandardized Coefficients'!$B$12*I586</x:f>
        <x:v>7.9424145357455185</x:v>
      </x:c>
      <x:c r="K586" s="60" t="n">
        <x:f>A586-J586</x:f>
        <x:v>-0.9424145357455185</x:v>
      </x:c>
      <x:c r="L586" s="58" t="n">
        <x:f>K586^2</x:f>
        <x:v>0.8881451571844411</x:v>
      </x:c>
    </x:row>
    <x:row r="587">
      <x:c r="A587" s="113" t="n">
        <x:v>0</x:v>
      </x:c>
      <x:c r="B587" s="60" t="n">
        <x:v>8</x:v>
      </x:c>
      <x:c r="C587" s="60" t="n">
        <x:v>6</x:v>
      </x:c>
      <x:c r="D587" s="60" t="n">
        <x:v>1</x:v>
      </x:c>
      <x:c r="E587" s="60" t="n">
        <x:v>1</x:v>
      </x:c>
      <x:c r="F587" s="60" t="n">
        <x:v>0</x:v>
      </x:c>
      <x:c r="G587" s="60" t="n">
        <x:v>18</x:v>
      </x:c>
      <x:c r="H587" s="60" t="n">
        <x:v>2</x:v>
      </x:c>
      <x:c r="I587" s="60" t="n">
        <x:v>2</x:v>
      </x:c>
      <x:c r="J587" s="60" t="n">
        <x:f>'Unstandardized Coefficients'!$B$4+'Unstandardized Coefficients'!$B$5*B587+'Unstandardized Coefficients'!$B$6*C587+'Unstandardized Coefficients'!$B$7*D587+'Unstandardized Coefficients'!$B$8*E587+'Unstandardized Coefficients'!$B$9*F587+'Unstandardized Coefficients'!$B$10*G587+'Unstandardized Coefficients'!$B$11*H587+'Unstandardized Coefficients'!$B$12*I587</x:f>
        <x:v>6.178620611953044</x:v>
      </x:c>
      <x:c r="K587" s="60" t="n">
        <x:f>A587-J587</x:f>
        <x:v>-6.178620611953044</x:v>
      </x:c>
      <x:c r="L587" s="58" t="n">
        <x:f>K587^2</x:f>
        <x:v>38.17535266645101</x:v>
      </x:c>
    </x:row>
    <x:row r="588">
      <x:c r="A588" s="113" t="n">
        <x:v>11</x:v>
      </x:c>
      <x:c r="B588" s="60" t="n">
        <x:v>10</x:v>
      </x:c>
      <x:c r="C588" s="60" t="n">
        <x:v>11</x:v>
      </x:c>
      <x:c r="D588" s="60" t="n">
        <x:v>1</x:v>
      </x:c>
      <x:c r="E588" s="60" t="n">
        <x:v>0</x:v>
      </x:c>
      <x:c r="F588" s="60" t="n">
        <x:v>0</x:v>
      </x:c>
      <x:c r="G588" s="60" t="n">
        <x:v>17</x:v>
      </x:c>
      <x:c r="H588" s="60" t="n">
        <x:v>0</x:v>
      </x:c>
      <x:c r="I588" s="60" t="n">
        <x:v>0</x:v>
      </x:c>
      <x:c r="J588" s="60" t="n">
        <x:f>'Unstandardized Coefficients'!$B$4+'Unstandardized Coefficients'!$B$5*B588+'Unstandardized Coefficients'!$B$6*C588+'Unstandardized Coefficients'!$B$7*D588+'Unstandardized Coefficients'!$B$8*E588+'Unstandardized Coefficients'!$B$9*F588+'Unstandardized Coefficients'!$B$10*G588+'Unstandardized Coefficients'!$B$11*H588+'Unstandardized Coefficients'!$B$12*I588</x:f>
        <x:v>11.147978149430951</x:v>
      </x:c>
      <x:c r="K588" s="60" t="n">
        <x:f>A588-J588</x:f>
        <x:v>-0.14797814943095133</x:v>
      </x:c>
      <x:c r="L588" s="58" t="n">
        <x:f>K588^2</x:f>
        <x:v>0.021897532709008963</x:v>
      </x:c>
    </x:row>
    <x:row r="589">
      <x:c r="A589" s="113" t="n">
        <x:v>8</x:v>
      </x:c>
      <x:c r="B589" s="60" t="n">
        <x:v>8</x:v>
      </x:c>
      <x:c r="C589" s="60" t="n">
        <x:v>7</x:v>
      </x:c>
      <x:c r="D589" s="60" t="n">
        <x:v>3</x:v>
      </x:c>
      <x:c r="E589" s="60" t="n">
        <x:v>0</x:v>
      </x:c>
      <x:c r="F589" s="60" t="n">
        <x:v>5</x:v>
      </x:c>
      <x:c r="G589" s="60" t="n">
        <x:v>17</x:v>
      </x:c>
      <x:c r="H589" s="60" t="n">
        <x:v>3</x:v>
      </x:c>
      <x:c r="I589" s="60" t="n">
        <x:v>1</x:v>
      </x:c>
      <x:c r="J589" s="60" t="n">
        <x:f>'Unstandardized Coefficients'!$B$4+'Unstandardized Coefficients'!$B$5*B589+'Unstandardized Coefficients'!$B$6*C589+'Unstandardized Coefficients'!$B$7*D589+'Unstandardized Coefficients'!$B$8*E589+'Unstandardized Coefficients'!$B$9*F589+'Unstandardized Coefficients'!$B$10*G589+'Unstandardized Coefficients'!$B$11*H589+'Unstandardized Coefficients'!$B$12*I589</x:f>
        <x:v>7.51620095810832</x:v>
      </x:c>
      <x:c r="K589" s="60" t="n">
        <x:f>A589-J589</x:f>
        <x:v>0.48379904189167977</x:v>
      </x:c>
      <x:c r="L589" s="58" t="n">
        <x:f>K589^2</x:f>
        <x:v>0.23406151293530733</x:v>
      </x:c>
    </x:row>
    <x:row r="590">
      <x:c r="A590" s="113" t="n">
        <x:v>0</x:v>
      </x:c>
      <x:c r="B590" s="60" t="n">
        <x:v>8</x:v>
      </x:c>
      <x:c r="C590" s="60" t="n">
        <x:v>8</x:v>
      </x:c>
      <x:c r="D590" s="60" t="n">
        <x:v>2</x:v>
      </x:c>
      <x:c r="E590" s="60" t="n">
        <x:v>0</x:v>
      </x:c>
      <x:c r="F590" s="60" t="n">
        <x:v>0</x:v>
      </x:c>
      <x:c r="G590" s="60" t="n">
        <x:v>17</x:v>
      </x:c>
      <x:c r="H590" s="60" t="n">
        <x:v>4</x:v>
      </x:c>
      <x:c r="I590" s="60" t="n">
        <x:v>2</x:v>
      </x:c>
      <x:c r="J590" s="60" t="n">
        <x:f>'Unstandardized Coefficients'!$B$4+'Unstandardized Coefficients'!$B$5*B590+'Unstandardized Coefficients'!$B$6*C590+'Unstandardized Coefficients'!$B$7*D590+'Unstandardized Coefficients'!$B$8*E590+'Unstandardized Coefficients'!$B$9*F590+'Unstandardized Coefficients'!$B$10*G590+'Unstandardized Coefficients'!$B$11*H590+'Unstandardized Coefficients'!$B$12*I590</x:f>
        <x:v>8.167640577025441</x:v>
      </x:c>
      <x:c r="K590" s="60" t="n">
        <x:f>A590-J590</x:f>
        <x:v>-8.167640577025441</x:v>
      </x:c>
      <x:c r="L590" s="58" t="n">
        <x:f>K590^2</x:f>
        <x:v>66.71035259547249</x:v>
      </x:c>
    </x:row>
    <x:row r="591">
      <x:c r="A591" s="113" t="n">
        <x:v>8</x:v>
      </x:c>
      <x:c r="B591" s="60" t="n">
        <x:v>7</x:v>
      </x:c>
      <x:c r="C591" s="60" t="n">
        <x:v>6</x:v>
      </x:c>
      <x:c r="D591" s="60" t="n">
        <x:v>2</x:v>
      </x:c>
      <x:c r="E591" s="60" t="n">
        <x:v>1</x:v>
      </x:c>
      <x:c r="F591" s="60" t="n">
        <x:v>3</x:v>
      </x:c>
      <x:c r="G591" s="60" t="n">
        <x:v>18</x:v>
      </x:c>
      <x:c r="H591" s="60" t="n">
        <x:v>2</x:v>
      </x:c>
      <x:c r="I591" s="60" t="n">
        <x:v>2</x:v>
      </x:c>
      <x:c r="J591" s="60" t="n">
        <x:f>'Unstandardized Coefficients'!$B$4+'Unstandardized Coefficients'!$B$5*B591+'Unstandardized Coefficients'!$B$6*C591+'Unstandardized Coefficients'!$B$7*D591+'Unstandardized Coefficients'!$B$8*E591+'Unstandardized Coefficients'!$B$9*F591+'Unstandardized Coefficients'!$B$10*G591+'Unstandardized Coefficients'!$B$11*H591+'Unstandardized Coefficients'!$B$12*I591</x:f>
        <x:v>6.200141837577971</x:v>
      </x:c>
      <x:c r="K591" s="60" t="n">
        <x:f>A591-J591</x:f>
        <x:v>1.7998581624220291</x:v>
      </x:c>
      <x:c r="L591" s="58" t="n">
        <x:f>K591^2</x:f>
        <x:v>3.239489404837203</x:v>
      </x:c>
    </x:row>
    <x:row r="592">
      <x:c r="A592" s="113" t="n">
        <x:v>9</x:v>
      </x:c>
      <x:c r="B592" s="60" t="n">
        <x:v>8</x:v>
      </x:c>
      <x:c r="C592" s="60" t="n">
        <x:v>10</x:v>
      </x:c>
      <x:c r="D592" s="60" t="n">
        <x:v>1</x:v>
      </x:c>
      <x:c r="E592" s="60" t="n">
        <x:v>0</x:v>
      </x:c>
      <x:c r="F592" s="60" t="n">
        <x:v>0</x:v>
      </x:c>
      <x:c r="G592" s="60" t="n">
        <x:v>17</x:v>
      </x:c>
      <x:c r="H592" s="60" t="n">
        <x:v>4</x:v>
      </x:c>
      <x:c r="I592" s="60" t="n">
        <x:v>1</x:v>
      </x:c>
      <x:c r="J592" s="60" t="n">
        <x:f>'Unstandardized Coefficients'!$B$4+'Unstandardized Coefficients'!$B$5*B592+'Unstandardized Coefficients'!$B$6*C592+'Unstandardized Coefficients'!$B$7*D592+'Unstandardized Coefficients'!$B$8*E592+'Unstandardized Coefficients'!$B$9*F592+'Unstandardized Coefficients'!$B$10*G592+'Unstandardized Coefficients'!$B$11*H592+'Unstandardized Coefficients'!$B$12*I592</x:f>
        <x:v>9.818598185361738</x:v>
      </x:c>
      <x:c r="K592" s="60" t="n">
        <x:f>A592-J592</x:f>
        <x:v>-0.8185981853617381</x:v>
      </x:c>
      <x:c r="L592" s="58" t="n">
        <x:f>K592^2</x:f>
        <x:v>0.6701029890775305</x:v>
      </x:c>
    </x:row>
    <x:row r="593">
      <x:c r="A593" s="113" t="n">
        <x:v>10</x:v>
      </x:c>
      <x:c r="B593" s="60" t="n">
        <x:v>7</x:v>
      </x:c>
      <x:c r="C593" s="60" t="n">
        <x:v>10</x:v>
      </x:c>
      <x:c r="D593" s="60" t="n">
        <x:v>1</x:v>
      </x:c>
      <x:c r="E593" s="60" t="n">
        <x:v>0</x:v>
      </x:c>
      <x:c r="F593" s="60" t="n">
        <x:v>0</x:v>
      </x:c>
      <x:c r="G593" s="60" t="n">
        <x:v>17</x:v>
      </x:c>
      <x:c r="H593" s="60" t="n">
        <x:v>1</x:v>
      </x:c>
      <x:c r="I593" s="60" t="n">
        <x:v>2</x:v>
      </x:c>
      <x:c r="J593" s="60" t="n">
        <x:f>'Unstandardized Coefficients'!$B$4+'Unstandardized Coefficients'!$B$5*B593+'Unstandardized Coefficients'!$B$6*C593+'Unstandardized Coefficients'!$B$7*D593+'Unstandardized Coefficients'!$B$8*E593+'Unstandardized Coefficients'!$B$9*F593+'Unstandardized Coefficients'!$B$10*G593+'Unstandardized Coefficients'!$B$11*H593+'Unstandardized Coefficients'!$B$12*I593</x:f>
        <x:v>9.832080317056704</x:v>
      </x:c>
      <x:c r="K593" s="60" t="n">
        <x:f>A593-J593</x:f>
        <x:v>0.16791968294329607</x:v>
      </x:c>
      <x:c r="L593" s="58" t="n">
        <x:f>K593^2</x:f>
        <x:v>0.028197019919777078</x:v>
      </x:c>
    </x:row>
    <x:row r="594">
      <x:c r="A594" s="113" t="n">
        <x:v>7</x:v>
      </x:c>
      <x:c r="B594" s="60" t="n">
        <x:v>7</x:v>
      </x:c>
      <x:c r="C594" s="60" t="n">
        <x:v>8</x:v>
      </x:c>
      <x:c r="D594" s="60" t="n">
        <x:v>2</x:v>
      </x:c>
      <x:c r="E594" s="60" t="n">
        <x:v>2</x:v>
      </x:c>
      <x:c r="F594" s="60" t="n">
        <x:v>3</x:v>
      </x:c>
      <x:c r="G594" s="60" t="n">
        <x:v>18</x:v>
      </x:c>
      <x:c r="H594" s="60" t="n">
        <x:v>1</x:v>
      </x:c>
      <x:c r="I594" s="60" t="n">
        <x:v>1</x:v>
      </x:c>
      <x:c r="J594" s="60" t="n">
        <x:f>'Unstandardized Coefficients'!$B$4+'Unstandardized Coefficients'!$B$5*B594+'Unstandardized Coefficients'!$B$6*C594+'Unstandardized Coefficients'!$B$7*D594+'Unstandardized Coefficients'!$B$8*E594+'Unstandardized Coefficients'!$B$9*F594+'Unstandardized Coefficients'!$B$10*G594+'Unstandardized Coefficients'!$B$11*H594+'Unstandardized Coefficients'!$B$12*I594</x:f>
        <x:v>7.757321195014753</x:v>
      </x:c>
      <x:c r="K594" s="60" t="n">
        <x:f>A594-J594</x:f>
        <x:v>-0.7573211950147529</x:v>
      </x:c>
      <x:c r="L594" s="58" t="n">
        <x:f>K594^2</x:f>
        <x:v>0.5735353924185734</x:v>
      </x:c>
    </x:row>
    <x:row r="595">
      <x:c r="A595" s="113" t="n">
        <x:v>14</x:v>
      </x:c>
      <x:c r="B595" s="60" t="n">
        <x:v>12</x:v>
      </x:c>
      <x:c r="C595" s="60" t="n">
        <x:v>13</x:v>
      </x:c>
      <x:c r="D595" s="60" t="n">
        <x:v>2</x:v>
      </x:c>
      <x:c r="E595" s="60" t="n">
        <x:v>0</x:v>
      </x:c>
      <x:c r="F595" s="60" t="n">
        <x:v>2</x:v>
      </x:c>
      <x:c r="G595" s="60" t="n">
        <x:v>18</x:v>
      </x:c>
      <x:c r="H595" s="60" t="n">
        <x:v>2</x:v>
      </x:c>
      <x:c r="I595" s="60" t="n">
        <x:v>2</x:v>
      </x:c>
      <x:c r="J595" s="60" t="n">
        <x:f>'Unstandardized Coefficients'!$B$4+'Unstandardized Coefficients'!$B$5*B595+'Unstandardized Coefficients'!$B$6*C595+'Unstandardized Coefficients'!$B$7*D595+'Unstandardized Coefficients'!$B$8*E595+'Unstandardized Coefficients'!$B$9*F595+'Unstandardized Coefficients'!$B$10*G595+'Unstandardized Coefficients'!$B$11*H595+'Unstandardized Coefficients'!$B$12*I595</x:f>
        <x:v>13.323375956056218</x:v>
      </x:c>
      <x:c r="K595" s="60" t="n">
        <x:f>A595-J595</x:f>
        <x:v>0.6766240439437823</x:v>
      </x:c>
      <x:c r="L595" s="58" t="n">
        <x:f>K595^2</x:f>
        <x:v>0.4578200968428374</x:v>
      </x:c>
    </x:row>
    <x:row r="596">
      <x:c r="A596" s="113" t="n">
        <x:v>13</x:v>
      </x:c>
      <x:c r="B596" s="60" t="n">
        <x:v>11</x:v>
      </x:c>
      <x:c r="C596" s="60" t="n">
        <x:v>12</x:v>
      </x:c>
      <x:c r="D596" s="60" t="n">
        <x:v>1</x:v>
      </x:c>
      <x:c r="E596" s="60" t="n">
        <x:v>0</x:v>
      </x:c>
      <x:c r="F596" s="60" t="n">
        <x:v>0</x:v>
      </x:c>
      <x:c r="G596" s="60" t="n">
        <x:v>17</x:v>
      </x:c>
      <x:c r="H596" s="60" t="n">
        <x:v>3</x:v>
      </x:c>
      <x:c r="I596" s="60" t="n">
        <x:v>3</x:v>
      </x:c>
      <x:c r="J596" s="60" t="n">
        <x:f>'Unstandardized Coefficients'!$B$4+'Unstandardized Coefficients'!$B$5*B596+'Unstandardized Coefficients'!$B$6*C596+'Unstandardized Coefficients'!$B$7*D596+'Unstandardized Coefficients'!$B$8*E596+'Unstandardized Coefficients'!$B$9*F596+'Unstandardized Coefficients'!$B$10*G596+'Unstandardized Coefficients'!$B$11*H596+'Unstandardized Coefficients'!$B$12*I596</x:f>
        <x:v>12.107404761193028</x:v>
      </x:c>
      <x:c r="K596" s="60" t="n">
        <x:f>A596-J596</x:f>
        <x:v>0.8925952388069724</x:v>
      </x:c>
      <x:c r="L596" s="58" t="n">
        <x:f>K596^2</x:f>
        <x:v>0.7967262603408761</x:v>
      </x:c>
    </x:row>
    <x:row r="597">
      <x:c r="A597" s="113" t="n">
        <x:v>14</x:v>
      </x:c>
      <x:c r="B597" s="60" t="n">
        <x:v>12</x:v>
      </x:c>
      <x:c r="C597" s="60" t="n">
        <x:v>13</x:v>
      </x:c>
      <x:c r="D597" s="60" t="n">
        <x:v>2</x:v>
      </x:c>
      <x:c r="E597" s="60" t="n">
        <x:v>0</x:v>
      </x:c>
      <x:c r="F597" s="60" t="n">
        <x:v>0</x:v>
      </x:c>
      <x:c r="G597" s="60" t="n">
        <x:v>18</x:v>
      </x:c>
      <x:c r="H597" s="60" t="n">
        <x:v>1</x:v>
      </x:c>
      <x:c r="I597" s="60" t="n">
        <x:v>2</x:v>
      </x:c>
      <x:c r="J597" s="60" t="n">
        <x:f>'Unstandardized Coefficients'!$B$4+'Unstandardized Coefficients'!$B$5*B597+'Unstandardized Coefficients'!$B$6*C597+'Unstandardized Coefficients'!$B$7*D597+'Unstandardized Coefficients'!$B$8*E597+'Unstandardized Coefficients'!$B$9*F597+'Unstandardized Coefficients'!$B$10*G597+'Unstandardized Coefficients'!$B$11*H597+'Unstandardized Coefficients'!$B$12*I597</x:f>
        <x:v>13.322803048318153</x:v>
      </x:c>
      <x:c r="K597" s="60" t="n">
        <x:f>A597-J597</x:f>
        <x:v>0.6771969516818466</x:v>
      </x:c>
      <x:c r="L597" s="58" t="n">
        <x:f>K597^2</x:f>
        <x:v>0.45859571136718524</x:v>
      </x:c>
    </x:row>
    <x:row r="598">
      <x:c r="A598" s="113" t="n">
        <x:v>18</x:v>
      </x:c>
      <x:c r="B598" s="60" t="n">
        <x:v>18</x:v>
      </x:c>
      <x:c r="C598" s="60" t="n">
        <x:v>18</x:v>
      </x:c>
      <x:c r="D598" s="60" t="n">
        <x:v>2</x:v>
      </x:c>
      <x:c r="E598" s="60" t="n">
        <x:v>0</x:v>
      </x:c>
      <x:c r="F598" s="60" t="n">
        <x:v>0</x:v>
      </x:c>
      <x:c r="G598" s="60" t="n">
        <x:v>18</x:v>
      </x:c>
      <x:c r="H598" s="60" t="n">
        <x:v>4</x:v>
      </x:c>
      <x:c r="I598" s="60" t="n">
        <x:v>4</x:v>
      </x:c>
      <x:c r="J598" s="60" t="n">
        <x:f>'Unstandardized Coefficients'!$B$4+'Unstandardized Coefficients'!$B$5*B598+'Unstandardized Coefficients'!$B$6*C598+'Unstandardized Coefficients'!$B$7*D598+'Unstandardized Coefficients'!$B$8*E598+'Unstandardized Coefficients'!$B$9*F598+'Unstandardized Coefficients'!$B$10*G598+'Unstandardized Coefficients'!$B$11*H598+'Unstandardized Coefficients'!$B$12*I598</x:f>
        <x:v>18.51641713661284</x:v>
      </x:c>
      <x:c r="K598" s="60" t="n">
        <x:f>A598-J598</x:f>
        <x:v>-0.5164171366128407</x:v>
      </x:c>
      <x:c r="L598" s="58" t="n">
        <x:f>K598^2</x:f>
        <x:v>0.2666866589874054</x:v>
      </x:c>
    </x:row>
    <x:row r="599">
      <x:c r="A599" s="113" t="n">
        <x:v>17</x:v>
      </x:c>
      <x:c r="B599" s="60" t="n">
        <x:v>17</x:v>
      </x:c>
      <x:c r="C599" s="60" t="n">
        <x:v>17</x:v>
      </x:c>
      <x:c r="D599" s="60" t="n">
        <x:v>1</x:v>
      </x:c>
      <x:c r="E599" s="60" t="n">
        <x:v>0</x:v>
      </x:c>
      <x:c r="F599" s="60" t="n">
        <x:v>3</x:v>
      </x:c>
      <x:c r="G599" s="60" t="n">
        <x:v>18</x:v>
      </x:c>
      <x:c r="H599" s="60" t="n">
        <x:v>4</x:v>
      </x:c>
      <x:c r="I599" s="60" t="n">
        <x:v>4</x:v>
      </x:c>
      <x:c r="J599" s="60" t="n">
        <x:f>'Unstandardized Coefficients'!$B$4+'Unstandardized Coefficients'!$B$5*B599+'Unstandardized Coefficients'!$B$6*C599+'Unstandardized Coefficients'!$B$7*D599+'Unstandardized Coefficients'!$B$8*E599+'Unstandardized Coefficients'!$B$9*F599+'Unstandardized Coefficients'!$B$10*G599+'Unstandardized Coefficients'!$B$11*H599+'Unstandardized Coefficients'!$B$12*I599</x:f>
        <x:v>17.459867385108538</x:v>
      </x:c>
      <x:c r="K599" s="60" t="n">
        <x:f>A599-J599</x:f>
        <x:v>-0.459867385108538</x:v>
      </x:c>
      <x:c r="L599" s="58" t="n">
        <x:f>K599^2</x:f>
        <x:v>0.21147801188656437</x:v>
      </x:c>
    </x:row>
    <x:row r="600">
      <x:c r="A600" s="113" t="n">
        <x:v>18</x:v>
      </x:c>
      <x:c r="B600" s="60" t="n">
        <x:v>17</x:v>
      </x:c>
      <x:c r="C600" s="60" t="n">
        <x:v>18</x:v>
      </x:c>
      <x:c r="D600" s="60" t="n">
        <x:v>2</x:v>
      </x:c>
      <x:c r="E600" s="60" t="n">
        <x:v>0</x:v>
      </x:c>
      <x:c r="F600" s="60" t="n">
        <x:v>0</x:v>
      </x:c>
      <x:c r="G600" s="60" t="n">
        <x:v>17</x:v>
      </x:c>
      <x:c r="H600" s="60" t="n">
        <x:v>4</x:v>
      </x:c>
      <x:c r="I600" s="60" t="n">
        <x:v>2</x:v>
      </x:c>
      <x:c r="J600" s="60" t="n">
        <x:f>'Unstandardized Coefficients'!$B$4+'Unstandardized Coefficients'!$B$5*B600+'Unstandardized Coefficients'!$B$6*C600+'Unstandardized Coefficients'!$B$7*D600+'Unstandardized Coefficients'!$B$8*E600+'Unstandardized Coefficients'!$B$9*F600+'Unstandardized Coefficients'!$B$10*G600+'Unstandardized Coefficients'!$B$11*H600+'Unstandardized Coefficients'!$B$12*I600</x:f>
        <x:v>18.306284301884595</x:v>
      </x:c>
      <x:c r="K600" s="60" t="n">
        <x:f>A600-J600</x:f>
        <x:v>-0.3062843018845953</x:v>
      </x:c>
      <x:c r="L600" s="58" t="n">
        <x:f>K600^2</x:f>
        <x:v>0.09381007358093392</x:v>
      </x:c>
    </x:row>
    <x:row r="601">
      <x:c r="A601" s="113" t="n">
        <x:v>0</x:v>
      </x:c>
      <x:c r="B601" s="60" t="n">
        <x:v>9</x:v>
      </x:c>
      <x:c r="C601" s="60" t="n">
        <x:v>0</x:v>
      </x:c>
      <x:c r="D601" s="60" t="n">
        <x:v>2</x:v>
      </x:c>
      <x:c r="E601" s="60" t="n">
        <x:v>1</x:v>
      </x:c>
      <x:c r="F601" s="60" t="n">
        <x:v>0</x:v>
      </x:c>
      <x:c r="G601" s="60" t="n">
        <x:v>18</x:v>
      </x:c>
      <x:c r="H601" s="60" t="n">
        <x:v>2</x:v>
      </x:c>
      <x:c r="I601" s="60" t="n">
        <x:v>2</x:v>
      </x:c>
      <x:c r="J601" s="60" t="n">
        <x:f>'Unstandardized Coefficients'!$B$4+'Unstandardized Coefficients'!$B$5*B601+'Unstandardized Coefficients'!$B$6*C601+'Unstandardized Coefficients'!$B$7*D601+'Unstandardized Coefficients'!$B$8*E601+'Unstandardized Coefficients'!$B$9*F601+'Unstandardized Coefficients'!$B$10*G601+'Unstandardized Coefficients'!$B$11*H601+'Unstandardized Coefficients'!$B$12*I601</x:f>
        <x:v>1.109804822697383</x:v>
      </x:c>
      <x:c r="K601" s="60" t="n">
        <x:f>A601-J601</x:f>
        <x:v>-1.109804822697383</x:v>
      </x:c>
      <x:c r="L601" s="58" t="n">
        <x:f>K601^2</x:f>
        <x:v>1.2316667444823695</x:v>
      </x:c>
    </x:row>
    <x:row r="602">
      <x:c r="A602" s="113" t="n">
        <x:v>11</x:v>
      </x:c>
      <x:c r="B602" s="60" t="n">
        <x:v>10</x:v>
      </x:c>
      <x:c r="C602" s="60" t="n">
        <x:v>11</x:v>
      </x:c>
      <x:c r="D602" s="60" t="n">
        <x:v>1</x:v>
      </x:c>
      <x:c r="E602" s="60" t="n">
        <x:v>0</x:v>
      </x:c>
      <x:c r="F602" s="60" t="n">
        <x:v>8</x:v>
      </x:c>
      <x:c r="G602" s="60" t="n">
        <x:v>18</x:v>
      </x:c>
      <x:c r="H602" s="60" t="n">
        <x:v>1</x:v>
      </x:c>
      <x:c r="I602" s="60" t="n">
        <x:v>2</x:v>
      </x:c>
      <x:c r="J602" s="60" t="n">
        <x:f>'Unstandardized Coefficients'!$B$4+'Unstandardized Coefficients'!$B$5*B602+'Unstandardized Coefficients'!$B$6*C602+'Unstandardized Coefficients'!$B$7*D602+'Unstandardized Coefficients'!$B$8*E602+'Unstandardized Coefficients'!$B$9*F602+'Unstandardized Coefficients'!$B$10*G602+'Unstandardized Coefficients'!$B$11*H602+'Unstandardized Coefficients'!$B$12*I602</x:f>
        <x:v>11.351859404829902</x:v>
      </x:c>
      <x:c r="K602" s="60" t="n">
        <x:f>A602-J602</x:f>
        <x:v>-0.3518594048299022</x:v>
      </x:c>
      <x:c r="L602" s="58" t="n">
        <x:f>K602^2</x:f>
        <x:v>0.123805040767253</x:v>
      </x:c>
    </x:row>
    <x:row r="603">
      <x:c r="A603" s="113" t="n">
        <x:v>14</x:v>
      </x:c>
      <x:c r="B603" s="60" t="n">
        <x:v>12</x:v>
      </x:c>
      <x:c r="C603" s="60" t="n">
        <x:v>13</x:v>
      </x:c>
      <x:c r="D603" s="60" t="n">
        <x:v>1</x:v>
      </x:c>
      <x:c r="E603" s="60" t="n">
        <x:v>0</x:v>
      </x:c>
      <x:c r="F603" s="60" t="n">
        <x:v>5</x:v>
      </x:c>
      <x:c r="G603" s="60" t="n">
        <x:v>18</x:v>
      </x:c>
      <x:c r="H603" s="60" t="n">
        <x:v>4</x:v>
      </x:c>
      <x:c r="I603" s="60" t="n">
        <x:v>4</x:v>
      </x:c>
      <x:c r="J603" s="60" t="n">
        <x:f>'Unstandardized Coefficients'!$B$4+'Unstandardized Coefficients'!$B$5*B603+'Unstandardized Coefficients'!$B$6*C603+'Unstandardized Coefficients'!$B$7*D603+'Unstandardized Coefficients'!$B$8*E603+'Unstandardized Coefficients'!$B$9*F603+'Unstandardized Coefficients'!$B$10*G603+'Unstandardized Coefficients'!$B$11*H603+'Unstandardized Coefficients'!$B$12*I603</x:f>
        <x:v>13.249178625330634</x:v>
      </x:c>
      <x:c r="K603" s="60" t="n">
        <x:f>A603-J603</x:f>
        <x:v>0.7508213746693659</x:v>
      </x:c>
      <x:c r="L603" s="58" t="n">
        <x:f>K603^2</x:f>
        <x:v>0.5637327366603964</x:v>
      </x:c>
    </x:row>
    <x:row r="604">
      <x:c r="A604" s="113" t="n">
        <x:v>14</x:v>
      </x:c>
      <x:c r="B604" s="60" t="n">
        <x:v>12</x:v>
      </x:c>
      <x:c r="C604" s="60" t="n">
        <x:v>13</x:v>
      </x:c>
      <x:c r="D604" s="60" t="n">
        <x:v>1</x:v>
      </x:c>
      <x:c r="E604" s="60" t="n">
        <x:v>0</x:v>
      </x:c>
      <x:c r="F604" s="60" t="n">
        <x:v>4</x:v>
      </x:c>
      <x:c r="G604" s="60" t="n">
        <x:v>17</x:v>
      </x:c>
      <x:c r="H604" s="60" t="n">
        <x:v>1</x:v>
      </x:c>
      <x:c r="I604" s="60" t="n">
        <x:v>1</x:v>
      </x:c>
      <x:c r="J604" s="60" t="n">
        <x:f>'Unstandardized Coefficients'!$B$4+'Unstandardized Coefficients'!$B$5*B604+'Unstandardized Coefficients'!$B$6*C604+'Unstandardized Coefficients'!$B$7*D604+'Unstandardized Coefficients'!$B$8*E604+'Unstandardized Coefficients'!$B$9*F604+'Unstandardized Coefficients'!$B$10*G604+'Unstandardized Coefficients'!$B$11*H604+'Unstandardized Coefficients'!$B$12*I604</x:f>
        <x:v>13.272508535500801</x:v>
      </x:c>
      <x:c r="K604" s="60" t="n">
        <x:f>A604-J604</x:f>
        <x:v>0.7274914644991988</x:v>
      </x:c>
      <x:c r="L604" s="58" t="n">
        <x:f>K604^2</x:f>
        <x:v>0.529243830919189</x:v>
      </x:c>
    </x:row>
    <x:row r="605">
      <x:c r="A605" s="113" t="n">
        <x:v>10</x:v>
      </x:c>
      <x:c r="B605" s="60" t="n">
        <x:v>8</x:v>
      </x:c>
      <x:c r="C605" s="60" t="n">
        <x:v>8</x:v>
      </x:c>
      <x:c r="D605" s="60" t="n">
        <x:v>2</x:v>
      </x:c>
      <x:c r="E605" s="60" t="n">
        <x:v>0</x:v>
      </x:c>
      <x:c r="F605" s="60" t="n">
        <x:v>4</x:v>
      </x:c>
      <x:c r="G605" s="60" t="n">
        <x:v>18</x:v>
      </x:c>
      <x:c r="H605" s="60" t="n">
        <x:v>2</x:v>
      </x:c>
      <x:c r="I605" s="60" t="n">
        <x:v>2</x:v>
      </x:c>
      <x:c r="J605" s="60" t="n">
        <x:f>'Unstandardized Coefficients'!$B$4+'Unstandardized Coefficients'!$B$5*B605+'Unstandardized Coefficients'!$B$6*C605+'Unstandardized Coefficients'!$B$7*D605+'Unstandardized Coefficients'!$B$8*E605+'Unstandardized Coefficients'!$B$9*F605+'Unstandardized Coefficients'!$B$10*G605+'Unstandardized Coefficients'!$B$11*H605+'Unstandardized Coefficients'!$B$12*I605</x:f>
        <x:v>8.371276483988392</x:v>
      </x:c>
      <x:c r="K605" s="60" t="n">
        <x:f>A605-J605</x:f>
        <x:v>1.6287235160116076</x:v>
      </x:c>
      <x:c r="L605" s="58" t="n">
        <x:f>K605^2</x:f>
        <x:v>2.6527402916092133</x:v>
      </x:c>
    </x:row>
    <x:row r="606">
      <x:c r="A606" s="113" t="n">
        <x:v>13</x:v>
      </x:c>
      <x:c r="B606" s="60" t="n">
        <x:v>11</x:v>
      </x:c>
      <x:c r="C606" s="60" t="n">
        <x:v>12</x:v>
      </x:c>
      <x:c r="D606" s="60" t="n">
        <x:v>3</x:v>
      </x:c>
      <x:c r="E606" s="60" t="n">
        <x:v>0</x:v>
      </x:c>
      <x:c r="F606" s="60" t="n">
        <x:v>0</x:v>
      </x:c>
      <x:c r="G606" s="60" t="n">
        <x:v>18</x:v>
      </x:c>
      <x:c r="H606" s="60" t="n">
        <x:v>2</x:v>
      </x:c>
      <x:c r="I606" s="60" t="n">
        <x:v>2</x:v>
      </x:c>
      <x:c r="J606" s="60" t="n">
        <x:f>'Unstandardized Coefficients'!$B$4+'Unstandardized Coefficients'!$B$5*B606+'Unstandardized Coefficients'!$B$6*C606+'Unstandardized Coefficients'!$B$7*D606+'Unstandardized Coefficients'!$B$8*E606+'Unstandardized Coefficients'!$B$9*F606+'Unstandardized Coefficients'!$B$10*G606+'Unstandardized Coefficients'!$B$11*H606+'Unstandardized Coefficients'!$B$12*I606</x:f>
        <x:v>12.3462796593021</x:v>
      </x:c>
      <x:c r="K606" s="60" t="n">
        <x:f>A606-J606</x:f>
        <x:v>0.6537203406979</x:v>
      </x:c>
      <x:c r="L606" s="58" t="n">
        <x:f>K606^2</x:f>
        <x:v>0.42735028384217844</x:v>
      </x:c>
    </x:row>
    <x:row r="607">
      <x:c r="A607" s="113" t="n">
        <x:v>0</x:v>
      </x:c>
      <x:c r="B607" s="60" t="n">
        <x:v>5</x:v>
      </x:c>
      <x:c r="C607" s="60" t="n">
        <x:v>0</x:v>
      </x:c>
      <x:c r="D607" s="60" t="n">
        <x:v>2</x:v>
      </x:c>
      <x:c r="E607" s="60" t="n">
        <x:v>0</x:v>
      </x:c>
      <x:c r="F607" s="60" t="n">
        <x:v>0</x:v>
      </x:c>
      <x:c r="G607" s="60" t="n">
        <x:v>18</x:v>
      </x:c>
      <x:c r="H607" s="60" t="n">
        <x:v>4</x:v>
      </x:c>
      <x:c r="I607" s="60" t="n">
        <x:v>2</x:v>
      </x:c>
      <x:c r="J607" s="60" t="n">
        <x:f>'Unstandardized Coefficients'!$B$4+'Unstandardized Coefficients'!$B$5*B607+'Unstandardized Coefficients'!$B$6*C607+'Unstandardized Coefficients'!$B$7*D607+'Unstandardized Coefficients'!$B$8*E607+'Unstandardized Coefficients'!$B$9*F607+'Unstandardized Coefficients'!$B$10*G607+'Unstandardized Coefficients'!$B$11*H607+'Unstandardized Coefficients'!$B$12*I607</x:f>
        <x:v>0.6816770703486763</x:v>
      </x:c>
      <x:c r="K607" s="60" t="n">
        <x:f>A607-J607</x:f>
        <x:v>-0.6816770703486763</x:v>
      </x:c>
      <x:c r="L607" s="58" t="n">
        <x:f>K607^2</x:f>
        <x:v>0.4646836282391542</x:v>
      </x:c>
    </x:row>
    <x:row r="608">
      <x:c r="A608" s="113" t="n">
        <x:v>10</x:v>
      </x:c>
      <x:c r="B608" s="60" t="n">
        <x:v>9</x:v>
      </x:c>
      <x:c r="C608" s="60" t="n">
        <x:v>10</x:v>
      </x:c>
      <x:c r="D608" s="60" t="n">
        <x:v>2</x:v>
      </x:c>
      <x:c r="E608" s="60" t="n">
        <x:v>1</x:v>
      </x:c>
      <x:c r="F608" s="60" t="n">
        <x:v>2</x:v>
      </x:c>
      <x:c r="G608" s="60" t="n">
        <x:v>18</x:v>
      </x:c>
      <x:c r="H608" s="60" t="n">
        <x:v>1</x:v>
      </x:c>
      <x:c r="I608" s="60" t="n">
        <x:v>1</x:v>
      </x:c>
      <x:c r="J608" s="60" t="n">
        <x:f>'Unstandardized Coefficients'!$B$4+'Unstandardized Coefficients'!$B$5*B608+'Unstandardized Coefficients'!$B$6*C608+'Unstandardized Coefficients'!$B$7*D608+'Unstandardized Coefficients'!$B$8*E608+'Unstandardized Coefficients'!$B$9*F608+'Unstandardized Coefficients'!$B$10*G608+'Unstandardized Coefficients'!$B$11*H608+'Unstandardized Coefficients'!$B$12*I608</x:f>
        <x:v>10.026328445954993</x:v>
      </x:c>
      <x:c r="K608" s="60" t="n">
        <x:f>A608-J608</x:f>
        <x:v>-0.026328445954993285</x:v>
      </x:c>
      <x:c r="L608" s="58" t="n">
        <x:f>K608^2</x:f>
        <x:v>0.0006931870664050022</x:v>
      </x:c>
    </x:row>
    <x:row r="609">
      <x:c r="A609" s="113" t="n">
        <x:v>0</x:v>
      </x:c>
      <x:c r="B609" s="60" t="n">
        <x:v>5</x:v>
      </x:c>
      <x:c r="C609" s="60" t="n">
        <x:v>0</x:v>
      </x:c>
      <x:c r="D609" s="60" t="n">
        <x:v>1</x:v>
      </x:c>
      <x:c r="E609" s="60" t="n">
        <x:v>1</x:v>
      </x:c>
      <x:c r="F609" s="60" t="n">
        <x:v>0</x:v>
      </x:c>
      <x:c r="G609" s="60" t="n">
        <x:v>19</x:v>
      </x:c>
      <x:c r="H609" s="60" t="n">
        <x:v>1</x:v>
      </x:c>
      <x:c r="I609" s="60" t="n">
        <x:v>1</x:v>
      </x:c>
      <x:c r="J609" s="60" t="n">
        <x:f>'Unstandardized Coefficients'!$B$4+'Unstandardized Coefficients'!$B$5*B609+'Unstandardized Coefficients'!$B$6*C609+'Unstandardized Coefficients'!$B$7*D609+'Unstandardized Coefficients'!$B$8*E609+'Unstandardized Coefficients'!$B$9*F609+'Unstandardized Coefficients'!$B$10*G609+'Unstandardized Coefficients'!$B$11*H609+'Unstandardized Coefficients'!$B$12*I609</x:f>
        <x:v>0.48519766539487424</x:v>
      </x:c>
      <x:c r="K609" s="60" t="n">
        <x:f>A609-J609</x:f>
        <x:v>-0.48519766539487424</x:v>
      </x:c>
      <x:c r="L609" s="58" t="n">
        <x:f>K609^2</x:f>
        <x:v>0.23541677450463636</x:v>
      </x:c>
    </x:row>
    <x:row r="610">
      <x:c r="A610" s="113" t="n">
        <x:v>18</x:v>
      </x:c>
      <x:c r="B610" s="60" t="n">
        <x:v>18</x:v>
      </x:c>
      <x:c r="C610" s="60" t="n">
        <x:v>18</x:v>
      </x:c>
      <x:c r="D610" s="60" t="n">
        <x:v>4</x:v>
      </x:c>
      <x:c r="E610" s="60" t="n">
        <x:v>0</x:v>
      </x:c>
      <x:c r="F610" s="60" t="n">
        <x:v>0</x:v>
      </x:c>
      <x:c r="G610" s="60" t="n">
        <x:v>17</x:v>
      </x:c>
      <x:c r="H610" s="60" t="n">
        <x:v>4</x:v>
      </x:c>
      <x:c r="I610" s="60" t="n">
        <x:v>2</x:v>
      </x:c>
      <x:c r="J610" s="60" t="n">
        <x:f>'Unstandardized Coefficients'!$B$4+'Unstandardized Coefficients'!$B$5*B610+'Unstandardized Coefficients'!$B$6*C610+'Unstandardized Coefficients'!$B$7*D610+'Unstandardized Coefficients'!$B$8*E610+'Unstandardized Coefficients'!$B$9*F610+'Unstandardized Coefficients'!$B$10*G610+'Unstandardized Coefficients'!$B$11*H610+'Unstandardized Coefficients'!$B$12*I610</x:f>
        <x:v>18.6429445667239</x:v>
      </x:c>
      <x:c r="K610" s="60" t="n">
        <x:f>A610-J610</x:f>
        <x:v>-0.6429445667239015</x:v>
      </x:c>
      <x:c r="L610" s="58" t="n">
        <x:f>K610^2</x:f>
        <x:v>0.4133777158797855</x:v>
      </x:c>
    </x:row>
    <x:row r="611">
      <x:c r="A611" s="113" t="n">
        <x:v>12</x:v>
      </x:c>
      <x:c r="B611" s="60" t="n">
        <x:v>11</x:v>
      </x:c>
      <x:c r="C611" s="60" t="n">
        <x:v>11</x:v>
      </x:c>
      <x:c r="D611" s="60" t="n">
        <x:v>2</x:v>
      </x:c>
      <x:c r="E611" s="60" t="n">
        <x:v>0</x:v>
      </x:c>
      <x:c r="F611" s="60" t="n">
        <x:v>5</x:v>
      </x:c>
      <x:c r="G611" s="60" t="n">
        <x:v>17</x:v>
      </x:c>
      <x:c r="H611" s="60" t="n">
        <x:v>2</x:v>
      </x:c>
      <x:c r="I611" s="60" t="n">
        <x:v>1</x:v>
      </x:c>
      <x:c r="J611" s="60" t="n">
        <x:f>'Unstandardized Coefficients'!$B$4+'Unstandardized Coefficients'!$B$5*B611+'Unstandardized Coefficients'!$B$6*C611+'Unstandardized Coefficients'!$B$7*D611+'Unstandardized Coefficients'!$B$8*E611+'Unstandardized Coefficients'!$B$9*F611+'Unstandardized Coefficients'!$B$10*G611+'Unstandardized Coefficients'!$B$11*H611+'Unstandardized Coefficients'!$B$12*I611</x:f>
        <x:v>11.433939800299388</x:v>
      </x:c>
      <x:c r="K611" s="60" t="n">
        <x:f>A611-J611</x:f>
        <x:v>0.5660601997006118</x:v>
      </x:c>
      <x:c r="L611" s="58" t="n">
        <x:f>K611^2</x:f>
        <x:v>0.3204241496850965</x:v>
      </x:c>
    </x:row>
    <x:row r="612">
      <x:c r="A612" s="113" t="n">
        <x:v>11</x:v>
      </x:c>
      <x:c r="B612" s="60" t="n">
        <x:v>8</x:v>
      </x:c>
      <x:c r="C612" s="60" t="n">
        <x:v>10</x:v>
      </x:c>
      <x:c r="D612" s="60" t="n">
        <x:v>2</x:v>
      </x:c>
      <x:c r="E612" s="60" t="n">
        <x:v>0</x:v>
      </x:c>
      <x:c r="F612" s="60" t="n">
        <x:v>2</x:v>
      </x:c>
      <x:c r="G612" s="60" t="n">
        <x:v>18</x:v>
      </x:c>
      <x:c r="H612" s="60" t="n">
        <x:v>1</x:v>
      </x:c>
      <x:c r="I612" s="60" t="n">
        <x:v>1</x:v>
      </x:c>
      <x:c r="J612" s="60" t="n">
        <x:f>'Unstandardized Coefficients'!$B$4+'Unstandardized Coefficients'!$B$5*B612+'Unstandardized Coefficients'!$B$6*C612+'Unstandardized Coefficients'!$B$7*D612+'Unstandardized Coefficients'!$B$8*E612+'Unstandardized Coefficients'!$B$9*F612+'Unstandardized Coefficients'!$B$10*G612+'Unstandardized Coefficients'!$B$11*H612+'Unstandardized Coefficients'!$B$12*I612</x:f>
        <x:v>10.118292985375756</x:v>
      </x:c>
      <x:c r="K612" s="60" t="n">
        <x:f>A612-J612</x:f>
        <x:v>0.8817070146242436</x:v>
      </x:c>
      <x:c r="L612" s="58" t="n">
        <x:f>K612^2</x:f>
        <x:v>0.7774072596375962</x:v>
      </x:c>
    </x:row>
    <x:row r="613">
      <x:c r="A613" s="113" t="n">
        <x:v>12</x:v>
      </x:c>
      <x:c r="B613" s="60" t="n">
        <x:v>11</x:v>
      </x:c>
      <x:c r="C613" s="60" t="n">
        <x:v>11</x:v>
      </x:c>
      <x:c r="D613" s="60" t="n">
        <x:v>2</x:v>
      </x:c>
      <x:c r="E613" s="60" t="n">
        <x:v>0</x:v>
      </x:c>
      <x:c r="F613" s="60" t="n">
        <x:v>0</x:v>
      </x:c>
      <x:c r="G613" s="60" t="n">
        <x:v>18</x:v>
      </x:c>
      <x:c r="H613" s="60" t="n">
        <x:v>1</x:v>
      </x:c>
      <x:c r="I613" s="60" t="n">
        <x:v>2</x:v>
      </x:c>
      <x:c r="J613" s="60" t="n">
        <x:f>'Unstandardized Coefficients'!$B$4+'Unstandardized Coefficients'!$B$5*B613+'Unstandardized Coefficients'!$B$6*C613+'Unstandardized Coefficients'!$B$7*D613+'Unstandardized Coefficients'!$B$8*E613+'Unstandardized Coefficients'!$B$9*F613+'Unstandardized Coefficients'!$B$10*G613+'Unstandardized Coefficients'!$B$11*H613+'Unstandardized Coefficients'!$B$12*I613</x:f>
        <x:v>11.40979163395516</x:v>
      </x:c>
      <x:c r="K613" s="60" t="n">
        <x:f>A613-J613</x:f>
        <x:v>0.5902083660448394</x:v>
      </x:c>
      <x:c r="L613" s="58" t="n">
        <x:f>K613^2</x:f>
        <x:v>0.34834591534931914</x:v>
      </x:c>
    </x:row>
    <x:row r="614">
      <x:c r="A614" s="113" t="n">
        <x:v>0</x:v>
      </x:c>
      <x:c r="B614" s="60" t="n">
        <x:v>8</x:v>
      </x:c>
      <x:c r="C614" s="60" t="n">
        <x:v>0</x:v>
      </x:c>
      <x:c r="D614" s="60" t="n">
        <x:v>2</x:v>
      </x:c>
      <x:c r="E614" s="60" t="n">
        <x:v>3</x:v>
      </x:c>
      <x:c r="F614" s="60" t="n">
        <x:v>0</x:v>
      </x:c>
      <x:c r="G614" s="60" t="n">
        <x:v>19</x:v>
      </x:c>
      <x:c r="H614" s="60" t="n">
        <x:v>1</x:v>
      </x:c>
      <x:c r="I614" s="60" t="n">
        <x:v>1</x:v>
      </x:c>
      <x:c r="J614" s="60" t="n">
        <x:f>'Unstandardized Coefficients'!$B$4+'Unstandardized Coefficients'!$B$5*B614+'Unstandardized Coefficients'!$B$6*C614+'Unstandardized Coefficients'!$B$7*D614+'Unstandardized Coefficients'!$B$8*E614+'Unstandardized Coefficients'!$B$9*F614+'Unstandardized Coefficients'!$B$10*G614+'Unstandardized Coefficients'!$B$11*H614+'Unstandardized Coefficients'!$B$12*I614</x:f>
        <x:v>0.5412970506035221</x:v>
      </x:c>
      <x:c r="K614" s="60" t="n">
        <x:f>A614-J614</x:f>
        <x:v>-0.5412970506035221</x:v>
      </x:c>
      <x:c r="L614" s="58" t="n">
        <x:f>K614^2</x:f>
        <x:v>0.2930024969920719</x:v>
      </x:c>
    </x:row>
    <x:row r="615">
      <x:c r="A615" s="113" t="n">
        <x:v>15</x:v>
      </x:c>
      <x:c r="B615" s="60" t="n">
        <x:v>14</x:v>
      </x:c>
      <x:c r="C615" s="60" t="n">
        <x:v>14</x:v>
      </x:c>
      <x:c r="D615" s="60" t="n">
        <x:v>3</x:v>
      </x:c>
      <x:c r="E615" s="60" t="n">
        <x:v>0</x:v>
      </x:c>
      <x:c r="F615" s="60" t="n">
        <x:v>5</x:v>
      </x:c>
      <x:c r="G615" s="60" t="n">
        <x:v>18</x:v>
      </x:c>
      <x:c r="H615" s="60" t="n">
        <x:v>2</x:v>
      </x:c>
      <x:c r="I615" s="60" t="n">
        <x:v>2</x:v>
      </x:c>
      <x:c r="J615" s="60" t="n">
        <x:f>'Unstandardized Coefficients'!$B$4+'Unstandardized Coefficients'!$B$5*B615+'Unstandardized Coefficients'!$B$6*C615+'Unstandardized Coefficients'!$B$7*D615+'Unstandardized Coefficients'!$B$8*E615+'Unstandardized Coefficients'!$B$9*F615+'Unstandardized Coefficients'!$B$10*G615+'Unstandardized Coefficients'!$B$11*H615+'Unstandardized Coefficients'!$B$12*I615</x:f>
        <x:v>14.659894547015263</x:v>
      </x:c>
      <x:c r="K615" s="60" t="n">
        <x:f>A615-J615</x:f>
        <x:v>0.34010545298473716</x:v>
      </x:c>
      <x:c r="L615" s="58" t="n">
        <x:f>K615^2</x:f>
        <x:v>0.11567171914995325</x:v>
      </x:c>
    </x:row>
    <x:row r="616">
      <x:c r="A616" s="113" t="n">
        <x:v>11</x:v>
      </x:c>
      <x:c r="B616" s="60" t="n">
        <x:v>10</x:v>
      </x:c>
      <x:c r="C616" s="60" t="n">
        <x:v>11</x:v>
      </x:c>
      <x:c r="D616" s="60" t="n">
        <x:v>2</x:v>
      </x:c>
      <x:c r="E616" s="60" t="n">
        <x:v>1</x:v>
      </x:c>
      <x:c r="F616" s="60" t="n">
        <x:v>4</x:v>
      </x:c>
      <x:c r="G616" s="60" t="n">
        <x:v>17</x:v>
      </x:c>
      <x:c r="H616" s="60" t="n">
        <x:v>4</x:v>
      </x:c>
      <x:c r="I616" s="60" t="n">
        <x:v>3</x:v>
      </x:c>
      <x:c r="J616" s="60" t="n">
        <x:f>'Unstandardized Coefficients'!$B$4+'Unstandardized Coefficients'!$B$5*B616+'Unstandardized Coefficients'!$B$6*C616+'Unstandardized Coefficients'!$B$7*D616+'Unstandardized Coefficients'!$B$8*E616+'Unstandardized Coefficients'!$B$9*F616+'Unstandardized Coefficients'!$B$10*G616+'Unstandardized Coefficients'!$B$11*H616+'Unstandardized Coefficients'!$B$12*I616</x:f>
        <x:v>10.986568286957617</x:v>
      </x:c>
      <x:c r="K616" s="60" t="n">
        <x:f>A616-J616</x:f>
        <x:v>0.013431713042383109</x:v>
      </x:c>
      <x:c r="L616" s="58" t="n">
        <x:f>K616^2</x:f>
        <x:v>0.00018041091525292452</x:v>
      </x:c>
    </x:row>
    <x:row r="617">
      <x:c r="A617" s="113" t="n">
        <x:v>10</x:v>
      </x:c>
      <x:c r="B617" s="60" t="n">
        <x:v>10</x:v>
      </x:c>
      <x:c r="C617" s="60" t="n">
        <x:v>10</x:v>
      </x:c>
      <x:c r="D617" s="60" t="n">
        <x:v>2</x:v>
      </x:c>
      <x:c r="E617" s="60" t="n">
        <x:v>0</x:v>
      </x:c>
      <x:c r="F617" s="60" t="n">
        <x:v>0</x:v>
      </x:c>
      <x:c r="G617" s="60" t="n">
        <x:v>18</x:v>
      </x:c>
      <x:c r="H617" s="60" t="n">
        <x:v>3</x:v>
      </x:c>
      <x:c r="I617" s="60" t="n">
        <x:v>3</x:v>
      </x:c>
      <x:c r="J617" s="60" t="n">
        <x:f>'Unstandardized Coefficients'!$B$4+'Unstandardized Coefficients'!$B$5*B617+'Unstandardized Coefficients'!$B$6*C617+'Unstandardized Coefficients'!$B$7*D617+'Unstandardized Coefficients'!$B$8*E617+'Unstandardized Coefficients'!$B$9*F617+'Unstandardized Coefficients'!$B$10*G617+'Unstandardized Coefficients'!$B$11*H617+'Unstandardized Coefficients'!$B$12*I617</x:f>
        <x:v>10.313710635133326</x:v>
      </x:c>
      <x:c r="K617" s="60" t="n">
        <x:f>A617-J617</x:f>
        <x:v>-0.31371063513332587</x:v>
      </x:c>
      <x:c r="L617" s="58" t="n">
        <x:f>K617^2</x:f>
        <x:v>0.09841436259575471</x:v>
      </x:c>
    </x:row>
    <x:row r="618">
      <x:c r="A618" s="113" t="n">
        <x:v>12</x:v>
      </x:c>
      <x:c r="B618" s="60" t="n">
        <x:v>12</x:v>
      </x:c>
      <x:c r="C618" s="60" t="n">
        <x:v>12</x:v>
      </x:c>
      <x:c r="D618" s="60" t="n">
        <x:v>2</x:v>
      </x:c>
      <x:c r="E618" s="60" t="n">
        <x:v>0</x:v>
      </x:c>
      <x:c r="F618" s="60" t="n">
        <x:v>2</x:v>
      </x:c>
      <x:c r="G618" s="60" t="n">
        <x:v>17</x:v>
      </x:c>
      <x:c r="H618" s="60" t="n">
        <x:v>4</x:v>
      </x:c>
      <x:c r="I618" s="60" t="n">
        <x:v>4</x:v>
      </x:c>
      <x:c r="J618" s="60" t="n">
        <x:f>'Unstandardized Coefficients'!$B$4+'Unstandardized Coefficients'!$B$5*B618+'Unstandardized Coefficients'!$B$6*C618+'Unstandardized Coefficients'!$B$7*D618+'Unstandardized Coefficients'!$B$8*E618+'Unstandardized Coefficients'!$B$9*F618+'Unstandardized Coefficients'!$B$10*G618+'Unstandardized Coefficients'!$B$11*H618+'Unstandardized Coefficients'!$B$12*I618</x:f>
        <x:v>12.370031474957784</x:v>
      </x:c>
      <x:c r="K618" s="60" t="n">
        <x:f>A618-J618</x:f>
        <x:v>-0.3700314749577842</x:v>
      </x:c>
      <x:c r="L618" s="58" t="n">
        <x:f>K618^2</x:f>
        <x:v>0.13692329245943327</x:v>
      </x:c>
    </x:row>
    <x:row r="619">
      <x:c r="A619" s="113" t="n">
        <x:v>15</x:v>
      </x:c>
      <x:c r="B619" s="60" t="n">
        <x:v>15</x:v>
      </x:c>
      <x:c r="C619" s="60" t="n">
        <x:v>14</x:v>
      </x:c>
      <x:c r="D619" s="60" t="n">
        <x:v>2</x:v>
      </x:c>
      <x:c r="E619" s="60" t="n">
        <x:v>0</x:v>
      </x:c>
      <x:c r="F619" s="60" t="n">
        <x:v>0</x:v>
      </x:c>
      <x:c r="G619" s="60" t="n">
        <x:v>17</x:v>
      </x:c>
      <x:c r="H619" s="60" t="n">
        <x:v>3</x:v>
      </x:c>
      <x:c r="I619" s="60" t="n">
        <x:v>2</x:v>
      </x:c>
      <x:c r="J619" s="60" t="n">
        <x:f>'Unstandardized Coefficients'!$B$4+'Unstandardized Coefficients'!$B$5*B619+'Unstandardized Coefficients'!$B$6*C619+'Unstandardized Coefficients'!$B$7*D619+'Unstandardized Coefficients'!$B$8*E619+'Unstandardized Coefficients'!$B$9*F619+'Unstandardized Coefficients'!$B$10*G619+'Unstandardized Coefficients'!$B$11*H619+'Unstandardized Coefficients'!$B$12*I619</x:f>
        <x:v>14.525212624151777</x:v>
      </x:c>
      <x:c r="K619" s="60" t="n">
        <x:f>A619-J619</x:f>
        <x:v>0.47478737584822284</x:v>
      </x:c>
      <x:c r="L619" s="58" t="n">
        <x:f>K619^2</x:f>
        <x:v>0.2254230522648416</x:v>
      </x:c>
    </x:row>
    <x:row r="620">
      <x:c r="A620" s="113" t="n">
        <x:v>14</x:v>
      </x:c>
      <x:c r="B620" s="60" t="n">
        <x:v>14</x:v>
      </x:c>
      <x:c r="C620" s="60" t="n">
        <x:v>13</x:v>
      </x:c>
      <x:c r="D620" s="60" t="n">
        <x:v>1</x:v>
      </x:c>
      <x:c r="E620" s="60" t="n">
        <x:v>0</x:v>
      </x:c>
      <x:c r="F620" s="60" t="n">
        <x:v>2</x:v>
      </x:c>
      <x:c r="G620" s="60" t="n">
        <x:v>18</x:v>
      </x:c>
      <x:c r="H620" s="60" t="n">
        <x:v>1</x:v>
      </x:c>
      <x:c r="I620" s="60" t="n">
        <x:v>1</x:v>
      </x:c>
      <x:c r="J620" s="60" t="n">
        <x:f>'Unstandardized Coefficients'!$B$4+'Unstandardized Coefficients'!$B$5*B620+'Unstandardized Coefficients'!$B$6*C620+'Unstandardized Coefficients'!$B$7*D620+'Unstandardized Coefficients'!$B$8*E620+'Unstandardized Coefficients'!$B$9*F620+'Unstandardized Coefficients'!$B$10*G620+'Unstandardized Coefficients'!$B$11*H620+'Unstandardized Coefficients'!$B$12*I620</x:f>
        <x:v>13.536463290805832</x:v>
      </x:c>
      <x:c r="K620" s="60" t="n">
        <x:f>A620-J620</x:f>
        <x:v>0.4635367091941678</x:v>
      </x:c>
      <x:c r="L620" s="58" t="n">
        <x:f>K620^2</x:f>
        <x:v>0.21486628077055847</x:v>
      </x:c>
    </x:row>
    <x:row r="621">
      <x:c r="A621" s="113" t="n">
        <x:v>18</x:v>
      </x:c>
      <x:c r="B621" s="60" t="n">
        <x:v>19</x:v>
      </x:c>
      <x:c r="C621" s="60" t="n">
        <x:v>17</x:v>
      </x:c>
      <x:c r="D621" s="60" t="n">
        <x:v>3</x:v>
      </x:c>
      <x:c r="E621" s="60" t="n">
        <x:v>0</x:v>
      </x:c>
      <x:c r="F621" s="60" t="n">
        <x:v>0</x:v>
      </x:c>
      <x:c r="G621" s="60" t="n">
        <x:v>18</x:v>
      </x:c>
      <x:c r="H621" s="60" t="n">
        <x:v>1</x:v>
      </x:c>
      <x:c r="I621" s="60" t="n">
        <x:v>1</x:v>
      </x:c>
      <x:c r="J621" s="60" t="n">
        <x:f>'Unstandardized Coefficients'!$B$4+'Unstandardized Coefficients'!$B$5*B621+'Unstandardized Coefficients'!$B$6*C621+'Unstandardized Coefficients'!$B$7*D621+'Unstandardized Coefficients'!$B$8*E621+'Unstandardized Coefficients'!$B$9*F621+'Unstandardized Coefficients'!$B$10*G621+'Unstandardized Coefficients'!$B$11*H621+'Unstandardized Coefficients'!$B$12*I621</x:f>
        <x:v>17.94041565216199</x:v>
      </x:c>
      <x:c r="K621" s="60" t="n">
        <x:f>A621-J621</x:f>
        <x:v>0.059584347838008256</x:v>
      </x:c>
      <x:c r="L621" s="58" t="n">
        <x:f>K621^2</x:f>
        <x:v>0.003550294507280759</x:v>
      </x:c>
    </x:row>
    <x:row r="622">
      <x:c r="A622" s="113" t="n">
        <x:v>15</x:v>
      </x:c>
      <x:c r="B622" s="60" t="n">
        <x:v>16</x:v>
      </x:c>
      <x:c r="C622" s="60" t="n">
        <x:v>15</x:v>
      </x:c>
      <x:c r="D622" s="60" t="n">
        <x:v>2</x:v>
      </x:c>
      <x:c r="E622" s="60" t="n">
        <x:v>0</x:v>
      </x:c>
      <x:c r="F622" s="60" t="n">
        <x:v>0</x:v>
      </x:c>
      <x:c r="G622" s="60" t="n">
        <x:v>18</x:v>
      </x:c>
      <x:c r="H622" s="60" t="n">
        <x:v>1</x:v>
      </x:c>
      <x:c r="I622" s="60" t="n">
        <x:v>2</x:v>
      </x:c>
      <x:c r="J622" s="60" t="n">
        <x:f>'Unstandardized Coefficients'!$B$4+'Unstandardized Coefficients'!$B$5*B622+'Unstandardized Coefficients'!$B$6*C622+'Unstandardized Coefficients'!$B$7*D622+'Unstandardized Coefficients'!$B$8*E622+'Unstandardized Coefficients'!$B$9*F622+'Unstandardized Coefficients'!$B$10*G622+'Unstandardized Coefficients'!$B$11*H622+'Unstandardized Coefficients'!$B$12*I622</x:f>
        <x:v>15.66600445246429</x:v>
      </x:c>
      <x:c r="K622" s="60" t="n">
        <x:f>A622-J622</x:f>
        <x:v>-0.6660044524642892</x:v>
      </x:c>
      <x:c r="L622" s="58" t="n">
        <x:f>K622^2</x:f>
        <x:v>0.44356193070225763</x:v>
      </x:c>
    </x:row>
    <x:row r="623">
      <x:c r="A623" s="113" t="n">
        <x:v>13</x:v>
      </x:c>
      <x:c r="B623" s="60" t="n">
        <x:v>13</x:v>
      </x:c>
      <x:c r="C623" s="60" t="n">
        <x:v>12</x:v>
      </x:c>
      <x:c r="D623" s="60" t="n">
        <x:v>2</x:v>
      </x:c>
      <x:c r="E623" s="60" t="n">
        <x:v>0</x:v>
      </x:c>
      <x:c r="F623" s="60" t="n">
        <x:v>6</x:v>
      </x:c>
      <x:c r="G623" s="60" t="n">
        <x:v>18</x:v>
      </x:c>
      <x:c r="H623" s="60" t="n">
        <x:v>3</x:v>
      </x:c>
      <x:c r="I623" s="60" t="n">
        <x:v>3</x:v>
      </x:c>
      <x:c r="J623" s="60" t="n">
        <x:f>'Unstandardized Coefficients'!$B$4+'Unstandardized Coefficients'!$B$5*B623+'Unstandardized Coefficients'!$B$6*C623+'Unstandardized Coefficients'!$B$7*D623+'Unstandardized Coefficients'!$B$8*E623+'Unstandardized Coefficients'!$B$9*F623+'Unstandardized Coefficients'!$B$10*G623+'Unstandardized Coefficients'!$B$11*H623+'Unstandardized Coefficients'!$B$12*I623</x:f>
        <x:v>12.650087552212103</x:v>
      </x:c>
      <x:c r="K623" s="60" t="n">
        <x:f>A623-J623</x:f>
        <x:v>0.3499124477878972</x:v>
      </x:c>
      <x:c r="L623" s="58" t="n">
        <x:f>K623^2</x:f>
        <x:v>0.12243872111691789</x:v>
      </x:c>
    </x:row>
    <x:row r="624">
      <x:c r="A624" s="113" t="n">
        <x:v>15</x:v>
      </x:c>
      <x:c r="B624" s="60" t="n">
        <x:v>15</x:v>
      </x:c>
      <x:c r="C624" s="60" t="n">
        <x:v>14</x:v>
      </x:c>
      <x:c r="D624" s="60" t="n">
        <x:v>2</x:v>
      </x:c>
      <x:c r="E624" s="60" t="n">
        <x:v>0</x:v>
      </x:c>
      <x:c r="F624" s="60" t="n">
        <x:v>4</x:v>
      </x:c>
      <x:c r="G624" s="60" t="n">
        <x:v>17</x:v>
      </x:c>
      <x:c r="H624" s="60" t="n">
        <x:v>4</x:v>
      </x:c>
      <x:c r="I624" s="60" t="n">
        <x:v>4</x:v>
      </x:c>
      <x:c r="J624" s="60" t="n">
        <x:f>'Unstandardized Coefficients'!$B$4+'Unstandardized Coefficients'!$B$5*B624+'Unstandardized Coefficients'!$B$6*C624+'Unstandardized Coefficients'!$B$7*D624+'Unstandardized Coefficients'!$B$8*E624+'Unstandardized Coefficients'!$B$9*F624+'Unstandardized Coefficients'!$B$10*G624+'Unstandardized Coefficients'!$B$11*H624+'Unstandardized Coefficients'!$B$12*I624</x:f>
        <x:v>14.615360274574101</x:v>
      </x:c>
      <x:c r="K624" s="60" t="n">
        <x:f>A624-J624</x:f>
        <x:v>0.38463972542589886</x:v>
      </x:c>
      <x:c r="L624" s="58" t="n">
        <x:f>K624^2</x:f>
        <x:v>0.14794771837571086</x:v>
      </x:c>
    </x:row>
    <x:row r="625">
      <x:c r="A625" s="113" t="n">
        <x:v>13</x:v>
      </x:c>
      <x:c r="B625" s="60" t="n">
        <x:v>13</x:v>
      </x:c>
      <x:c r="C625" s="60" t="n">
        <x:v>13</x:v>
      </x:c>
      <x:c r="D625" s="60" t="n">
        <x:v>2</x:v>
      </x:c>
      <x:c r="E625" s="60" t="n">
        <x:v>0</x:v>
      </x:c>
      <x:c r="F625" s="60" t="n">
        <x:v>0</x:v>
      </x:c>
      <x:c r="G625" s="60" t="n">
        <x:v>17</x:v>
      </x:c>
      <x:c r="H625" s="60" t="n">
        <x:v>1</x:v>
      </x:c>
      <x:c r="I625" s="60" t="n">
        <x:v>2</x:v>
      </x:c>
      <x:c r="J625" s="60" t="n">
        <x:f>'Unstandardized Coefficients'!$B$4+'Unstandardized Coefficients'!$B$5*B625+'Unstandardized Coefficients'!$B$6*C625+'Unstandardized Coefficients'!$B$7*D625+'Unstandardized Coefficients'!$B$8*E625+'Unstandardized Coefficients'!$B$9*F625+'Unstandardized Coefficients'!$B$10*G625+'Unstandardized Coefficients'!$B$11*H625+'Unstandardized Coefficients'!$B$12*I625</x:f>
        <x:v>13.443514224065037</x:v>
      </x:c>
      <x:c r="K625" s="60" t="n">
        <x:f>A625-J625</x:f>
        <x:v>-0.44351422406503715</x:v>
      </x:c>
      <x:c r="L625" s="58" t="n">
        <x:f>K625^2</x:f>
        <x:v>0.19670486694801198</x:v>
      </x:c>
    </x:row>
    <x:row r="626">
      <x:c r="A626" s="113" t="n">
        <x:v>9</x:v>
      </x:c>
      <x:c r="B626" s="60" t="n">
        <x:v>8</x:v>
      </x:c>
      <x:c r="C626" s="60" t="n">
        <x:v>10</x:v>
      </x:c>
      <x:c r="D626" s="60" t="n">
        <x:v>2</x:v>
      </x:c>
      <x:c r="E626" s="60" t="n">
        <x:v>0</x:v>
      </x:c>
      <x:c r="F626" s="60" t="n">
        <x:v>0</x:v>
      </x:c>
      <x:c r="G626" s="60" t="n">
        <x:v>18</x:v>
      </x:c>
      <x:c r="H626" s="60" t="n">
        <x:v>1</x:v>
      </x:c>
      <x:c r="I626" s="60" t="n">
        <x:v>3</x:v>
      </x:c>
      <x:c r="J626" s="60" t="n">
        <x:f>'Unstandardized Coefficients'!$B$4+'Unstandardized Coefficients'!$B$5*B626+'Unstandardized Coefficients'!$B$6*C626+'Unstandardized Coefficients'!$B$7*D626+'Unstandardized Coefficients'!$B$8*E626+'Unstandardized Coefficients'!$B$9*F626+'Unstandardized Coefficients'!$B$10*G626+'Unstandardized Coefficients'!$B$11*H626+'Unstandardized Coefficients'!$B$12*I626</x:f>
        <x:v>10.11681961059756</x:v>
      </x:c>
      <x:c r="K626" s="60" t="n">
        <x:f>A626-J626</x:f>
        <x:v>-1.1168196105975596</x:v>
      </x:c>
      <x:c r="L626" s="58" t="n">
        <x:f>K626^2</x:f>
        <x:v>1.2472860426152848</x:v>
      </x:c>
    </x:row>
    <x:row r="627">
      <x:c r="A627" s="113" t="n">
        <x:v>16</x:v>
      </x:c>
      <x:c r="B627" s="60" t="n">
        <x:v>15</x:v>
      </x:c>
      <x:c r="C627" s="60" t="n">
        <x:v>16</x:v>
      </x:c>
      <x:c r="D627" s="60" t="n">
        <x:v>3</x:v>
      </x:c>
      <x:c r="E627" s="60" t="n">
        <x:v>0</x:v>
      </x:c>
      <x:c r="F627" s="60" t="n">
        <x:v>0</x:v>
      </x:c>
      <x:c r="G627" s="60" t="n">
        <x:v>18</x:v>
      </x:c>
      <x:c r="H627" s="60" t="n">
        <x:v>4</x:v>
      </x:c>
      <x:c r="I627" s="60" t="n">
        <x:v>4</x:v>
      </x:c>
      <x:c r="J627" s="60" t="n">
        <x:f>'Unstandardized Coefficients'!$B$4+'Unstandardized Coefficients'!$B$5*B627+'Unstandardized Coefficients'!$B$6*C627+'Unstandardized Coefficients'!$B$7*D627+'Unstandardized Coefficients'!$B$8*E627+'Unstandardized Coefficients'!$B$9*F627+'Unstandardized Coefficients'!$B$10*G627+'Unstandardized Coefficients'!$B$11*H627+'Unstandardized Coefficients'!$B$12*I627</x:f>
        <x:v>16.413244196516885</x:v>
      </x:c>
      <x:c r="K627" s="60" t="n">
        <x:f>A627-J627</x:f>
        <x:v>-0.41324419651688515</x:v>
      </x:c>
      <x:c r="L627" s="58" t="n">
        <x:f>K627^2</x:f>
        <x:v>0.170770765954886</x:v>
      </x:c>
    </x:row>
    <x:row r="628">
      <x:c r="A628" s="113" t="n">
        <x:v>9</x:v>
      </x:c>
      <x:c r="B628" s="60" t="n">
        <x:v>8</x:v>
      </x:c>
      <x:c r="C628" s="60" t="n">
        <x:v>8</x:v>
      </x:c>
      <x:c r="D628" s="60" t="n">
        <x:v>1</x:v>
      </x:c>
      <x:c r="E628" s="60" t="n">
        <x:v>1</x:v>
      </x:c>
      <x:c r="F628" s="60" t="n">
        <x:v>0</x:v>
      </x:c>
      <x:c r="G628" s="60" t="n">
        <x:v>17</x:v>
      </x:c>
      <x:c r="H628" s="60" t="n">
        <x:v>1</x:v>
      </x:c>
      <x:c r="I628" s="60" t="n">
        <x:v>1</x:v>
      </x:c>
      <x:c r="J628" s="60" t="n">
        <x:f>'Unstandardized Coefficients'!$B$4+'Unstandardized Coefficients'!$B$5*B628+'Unstandardized Coefficients'!$B$6*C628+'Unstandardized Coefficients'!$B$7*D628+'Unstandardized Coefficients'!$B$8*E628+'Unstandardized Coefficients'!$B$9*F628+'Unstandardized Coefficients'!$B$10*G628+'Unstandardized Coefficients'!$B$11*H628+'Unstandardized Coefficients'!$B$12*I628</x:f>
        <x:v>7.948475684557477</x:v>
      </x:c>
      <x:c r="K628" s="60" t="n">
        <x:f>A628-J628</x:f>
        <x:v>1.0515243154425233</x:v>
      </x:c>
      <x:c r="L628" s="58" t="n">
        <x:f>K628^2</x:f>
        <x:v>1.1057033859668672</x:v>
      </x:c>
    </x:row>
    <x:row r="629">
      <x:c r="A629" s="113" t="n">
        <x:v>10</x:v>
      </x:c>
      <x:c r="B629" s="60" t="n">
        <x:v>10</x:v>
      </x:c>
      <x:c r="C629" s="60" t="n">
        <x:v>10</x:v>
      </x:c>
      <x:c r="D629" s="60" t="n">
        <x:v>1</x:v>
      </x:c>
      <x:c r="E629" s="60" t="n">
        <x:v>0</x:v>
      </x:c>
      <x:c r="F629" s="60" t="n">
        <x:v>0</x:v>
      </x:c>
      <x:c r="G629" s="60" t="n">
        <x:v>18</x:v>
      </x:c>
      <x:c r="H629" s="60" t="n">
        <x:v>2</x:v>
      </x:c>
      <x:c r="I629" s="60" t="n">
        <x:v>3</x:v>
      </x:c>
      <x:c r="J629" s="60" t="n">
        <x:f>'Unstandardized Coefficients'!$B$4+'Unstandardized Coefficients'!$B$5*B629+'Unstandardized Coefficients'!$B$6*C629+'Unstandardized Coefficients'!$B$7*D629+'Unstandardized Coefficients'!$B$8*E629+'Unstandardized Coefficients'!$B$9*F629+'Unstandardized Coefficients'!$B$10*G629+'Unstandardized Coefficients'!$B$11*H629+'Unstandardized Coefficients'!$B$12*I629</x:f>
        <x:v>10.26202998533736</x:v>
      </x:c>
      <x:c r="K629" s="60" t="n">
        <x:f>A629-J629</x:f>
        <x:v>-0.2620299853373602</x:v>
      </x:c>
      <x:c r="L629" s="58" t="n">
        <x:f>K629^2</x:f>
        <x:v>0.06865971321589721</x:v>
      </x:c>
    </x:row>
    <x:row r="630">
      <x:c r="A630" s="113" t="n">
        <x:v>0</x:v>
      </x:c>
      <x:c r="B630" s="60" t="n">
        <x:v>7</x:v>
      </x:c>
      <x:c r="C630" s="60" t="n">
        <x:v>5</x:v>
      </x:c>
      <x:c r="D630" s="60" t="n">
        <x:v>2</x:v>
      </x:c>
      <x:c r="E630" s="60" t="n">
        <x:v>0</x:v>
      </x:c>
      <x:c r="F630" s="60" t="n">
        <x:v>0</x:v>
      </x:c>
      <x:c r="G630" s="60" t="n">
        <x:v>18</x:v>
      </x:c>
      <x:c r="H630" s="60" t="n">
        <x:v>4</x:v>
      </x:c>
      <x:c r="I630" s="60" t="n">
        <x:v>4</x:v>
      </x:c>
      <x:c r="J630" s="60" t="n">
        <x:f>'Unstandardized Coefficients'!$B$4+'Unstandardized Coefficients'!$B$5*B630+'Unstandardized Coefficients'!$B$6*C630+'Unstandardized Coefficients'!$B$7*D630+'Unstandardized Coefficients'!$B$8*E630+'Unstandardized Coefficients'!$B$9*F630+'Unstandardized Coefficients'!$B$10*G630+'Unstandardized Coefficients'!$B$11*H630+'Unstandardized Coefficients'!$B$12*I630</x:f>
        <x:v>5.436557958578669</x:v>
      </x:c>
      <x:c r="K630" s="60" t="n">
        <x:f>A630-J630</x:f>
        <x:v>-5.436557958578669</x:v>
      </x:c>
      <x:c r="L630" s="58" t="n">
        <x:f>K630^2</x:f>
        <x:v>29.55616243698507</x:v>
      </x:c>
    </x:row>
    <x:row r="631">
      <x:c r="A631" s="113" t="n">
        <x:v>10</x:v>
      </x:c>
      <x:c r="B631" s="60" t="n">
        <x:v>9</x:v>
      </x:c>
      <x:c r="C631" s="60" t="n">
        <x:v>10</x:v>
      </x:c>
      <x:c r="D631" s="60" t="n">
        <x:v>1</x:v>
      </x:c>
      <x:c r="E631" s="60" t="n">
        <x:v>0</x:v>
      </x:c>
      <x:c r="F631" s="60" t="n">
        <x:v>3</x:v>
      </x:c>
      <x:c r="G631" s="60" t="n">
        <x:v>18</x:v>
      </x:c>
      <x:c r="H631" s="60" t="n">
        <x:v>1</x:v>
      </x:c>
      <x:c r="I631" s="60" t="n">
        <x:v>2</x:v>
      </x:c>
      <x:c r="J631" s="60" t="n">
        <x:f>'Unstandardized Coefficients'!$B$4+'Unstandardized Coefficients'!$B$5*B631+'Unstandardized Coefficients'!$B$6*C631+'Unstandardized Coefficients'!$B$7*D631+'Unstandardized Coefficients'!$B$8*E631+'Unstandardized Coefficients'!$B$9*F631+'Unstandardized Coefficients'!$B$10*G631+'Unstandardized Coefficients'!$B$11*H631+'Unstandardized Coefficients'!$B$12*I631</x:f>
        <x:v>10.209845219189807</x:v>
      </x:c>
      <x:c r="K631" s="60" t="n">
        <x:f>A631-J631</x:f>
        <x:v>-0.20984521918980725</x:v>
      </x:c>
      <x:c r="L631" s="58" t="n">
        <x:f>K631^2</x:f>
        <x:v>0.04403501601681825</x:v>
      </x:c>
    </x:row>
    <x:row r="632">
      <x:c r="A632" s="113" t="n">
        <x:v>12</x:v>
      </x:c>
      <x:c r="B632" s="60" t="n">
        <x:v>10</x:v>
      </x:c>
      <x:c r="C632" s="60" t="n">
        <x:v>11</x:v>
      </x:c>
      <x:c r="D632" s="60" t="n">
        <x:v>3</x:v>
      </x:c>
      <x:c r="E632" s="60" t="n">
        <x:v>0</x:v>
      </x:c>
      <x:c r="F632" s="60" t="n">
        <x:v>8</x:v>
      </x:c>
      <x:c r="G632" s="60" t="n">
        <x:v>17</x:v>
      </x:c>
      <x:c r="H632" s="60" t="n">
        <x:v>2</x:v>
      </x:c>
      <x:c r="I632" s="60" t="n">
        <x:v>2</x:v>
      </x:c>
      <x:c r="J632" s="60" t="n">
        <x:f>'Unstandardized Coefficients'!$B$4+'Unstandardized Coefficients'!$B$5*B632+'Unstandardized Coefficients'!$B$6*C632+'Unstandardized Coefficients'!$B$7*D632+'Unstandardized Coefficients'!$B$8*E632+'Unstandardized Coefficients'!$B$9*F632+'Unstandardized Coefficients'!$B$10*G632+'Unstandardized Coefficients'!$B$11*H632+'Unstandardized Coefficients'!$B$12*I632</x:f>
        <x:v>11.477486367900834</x:v>
      </x:c>
      <x:c r="K632" s="60" t="n">
        <x:f>A632-J632</x:f>
        <x:v>0.5225136320991659</x:v>
      </x:c>
      <x:c r="L632" s="58" t="n">
        <x:f>K632^2</x:f>
        <x:v>0.2730204957294625</x:v>
      </x:c>
    </x:row>
    <x:row r="633">
      <x:c r="A633" s="113" t="n">
        <x:v>9</x:v>
      </x:c>
      <x:c r="B633" s="60" t="n">
        <x:v>7</x:v>
      </x:c>
      <x:c r="C633" s="60" t="n">
        <x:v>8</x:v>
      </x:c>
      <x:c r="D633" s="60" t="n">
        <x:v>1</x:v>
      </x:c>
      <x:c r="E633" s="60" t="n">
        <x:v>0</x:v>
      </x:c>
      <x:c r="F633" s="60" t="n">
        <x:v>4</x:v>
      </x:c>
      <x:c r="G633" s="60" t="n">
        <x:v>17</x:v>
      </x:c>
      <x:c r="H633" s="60" t="n">
        <x:v>1</x:v>
      </x:c>
      <x:c r="I633" s="60" t="n">
        <x:v>2</x:v>
      </x:c>
      <x:c r="J633" s="60" t="n">
        <x:f>'Unstandardized Coefficients'!$B$4+'Unstandardized Coefficients'!$B$5*B633+'Unstandardized Coefficients'!$B$6*C633+'Unstandardized Coefficients'!$B$7*D633+'Unstandardized Coefficients'!$B$8*E633+'Unstandardized Coefficients'!$B$9*F633+'Unstandardized Coefficients'!$B$10*G633+'Unstandardized Coefficients'!$B$11*H633+'Unstandardized Coefficients'!$B$12*I633</x:f>
        <x:v>8.153513683417218</x:v>
      </x:c>
      <x:c r="K633" s="60" t="n">
        <x:f>A633-J633</x:f>
        <x:v>0.8464863165827818</x:v>
      </x:c>
      <x:c r="L633" s="58" t="n">
        <x:f>K633^2</x:f>
        <x:v>0.7165390841618856</x:v>
      </x:c>
    </x:row>
    <x:row r="634">
      <x:c r="A634" s="113" t="n">
        <x:v>17</x:v>
      </x:c>
      <x:c r="B634" s="60" t="n">
        <x:v>15</x:v>
      </x:c>
      <x:c r="C634" s="60" t="n">
        <x:v>17</x:v>
      </x:c>
      <x:c r="D634" s="60" t="n">
        <x:v>3</x:v>
      </x:c>
      <x:c r="E634" s="60" t="n">
        <x:v>0</x:v>
      </x:c>
      <x:c r="F634" s="60" t="n">
        <x:v>0</x:v>
      </x:c>
      <x:c r="G634" s="60" t="n">
        <x:v>18</x:v>
      </x:c>
      <x:c r="H634" s="60" t="n">
        <x:v>4</x:v>
      </x:c>
      <x:c r="I634" s="60" t="n">
        <x:v>4</x:v>
      </x:c>
      <x:c r="J634" s="60" t="n">
        <x:f>'Unstandardized Coefficients'!$B$4+'Unstandardized Coefficients'!$B$5*B634+'Unstandardized Coefficients'!$B$6*C634+'Unstandardized Coefficients'!$B$7*D634+'Unstandardized Coefficients'!$B$8*E634+'Unstandardized Coefficients'!$B$9*F634+'Unstandardized Coefficients'!$B$10*G634+'Unstandardized Coefficients'!$B$11*H634+'Unstandardized Coefficients'!$B$12*I634</x:f>
        <x:v>17.298051572067855</x:v>
      </x:c>
      <x:c r="K634" s="60" t="n">
        <x:f>A634-J634</x:f>
        <x:v>-0.2980515720678554</x:v>
      </x:c>
      <x:c r="L634" s="58" t="n">
        <x:f>K634^2</x:f>
        <x:v>0.08883473961211999</x:v>
      </x:c>
    </x:row>
    <x:row r="635">
      <x:c r="A635" s="113" t="n">
        <x:v>12</x:v>
      </x:c>
      <x:c r="B635" s="60" t="n">
        <x:v>10</x:v>
      </x:c>
      <x:c r="C635" s="60" t="n">
        <x:v>11</x:v>
      </x:c>
      <x:c r="D635" s="60" t="n">
        <x:v>3</x:v>
      </x:c>
      <x:c r="E635" s="60" t="n">
        <x:v>0</x:v>
      </x:c>
      <x:c r="F635" s="60" t="n">
        <x:v>4</x:v>
      </x:c>
      <x:c r="G635" s="60" t="n">
        <x:v>18</x:v>
      </x:c>
      <x:c r="H635" s="60" t="n">
        <x:v>1</x:v>
      </x:c>
      <x:c r="I635" s="60" t="n">
        <x:v>1</x:v>
      </x:c>
      <x:c r="J635" s="60" t="n">
        <x:f>'Unstandardized Coefficients'!$B$4+'Unstandardized Coefficients'!$B$5*B635+'Unstandardized Coefficients'!$B$6*C635+'Unstandardized Coefficients'!$B$7*D635+'Unstandardized Coefficients'!$B$8*E635+'Unstandardized Coefficients'!$B$9*F635+'Unstandardized Coefficients'!$B$10*G635+'Unstandardized Coefficients'!$B$11*H635+'Unstandardized Coefficients'!$B$12*I635</x:f>
        <x:v>11.432049546969186</x:v>
      </x:c>
      <x:c r="K635" s="60" t="n">
        <x:f>A635-J635</x:f>
        <x:v>0.5679504530308144</x:v>
      </x:c>
      <x:c r="L635" s="58" t="n">
        <x:f>K635^2</x:f>
        <x:v>0.32256771709790727</x:v>
      </x:c>
    </x:row>
    <x:row r="636">
      <x:c r="A636" s="113" t="n">
        <x:v>9</x:v>
      </x:c>
      <x:c r="B636" s="60" t="n">
        <x:v>7</x:v>
      </x:c>
      <x:c r="C636" s="60" t="n">
        <x:v>8</x:v>
      </x:c>
      <x:c r="D636" s="60" t="n">
        <x:v>2</x:v>
      </x:c>
      <x:c r="E636" s="60" t="n">
        <x:v>1</x:v>
      </x:c>
      <x:c r="F636" s="60" t="n">
        <x:v>4</x:v>
      </x:c>
      <x:c r="G636" s="60" t="n">
        <x:v>19</x:v>
      </x:c>
      <x:c r="H636" s="60" t="n">
        <x:v>1</x:v>
      </x:c>
      <x:c r="I636" s="60" t="n">
        <x:v>1</x:v>
      </x:c>
      <x:c r="J636" s="60" t="n">
        <x:f>'Unstandardized Coefficients'!$B$4+'Unstandardized Coefficients'!$B$5*B636+'Unstandardized Coefficients'!$B$6*C636+'Unstandardized Coefficients'!$B$7*D636+'Unstandardized Coefficients'!$B$8*E636+'Unstandardized Coefficients'!$B$9*F636+'Unstandardized Coefficients'!$B$10*G636+'Unstandardized Coefficients'!$B$11*H636+'Unstandardized Coefficients'!$B$12*I636</x:f>
        <x:v>8.038129914576343</x:v>
      </x:c>
      <x:c r="K636" s="60" t="n">
        <x:f>A636-J636</x:f>
        <x:v>0.9618700854236568</x:v>
      </x:c>
      <x:c r="L636" s="58" t="n">
        <x:f>K636^2</x:f>
        <x:v>0.9251940612329128</x:v>
      </x:c>
    </x:row>
    <x:row r="637">
      <x:c r="A637" s="113" t="n">
        <x:v>14</x:v>
      </x:c>
      <x:c r="B637" s="60" t="n">
        <x:v>13</x:v>
      </x:c>
      <x:c r="C637" s="60" t="n">
        <x:v>14</x:v>
      </x:c>
      <x:c r="D637" s="60" t="n">
        <x:v>2</x:v>
      </x:c>
      <x:c r="E637" s="60" t="n">
        <x:v>0</x:v>
      </x:c>
      <x:c r="F637" s="60" t="n">
        <x:v>1</x:v>
      </x:c>
      <x:c r="G637" s="60" t="n">
        <x:v>18</x:v>
      </x:c>
      <x:c r="H637" s="60" t="n">
        <x:v>4</x:v>
      </x:c>
      <x:c r="I637" s="60" t="n">
        <x:v>4</x:v>
      </x:c>
      <x:c r="J637" s="60" t="n">
        <x:f>'Unstandardized Coefficients'!$B$4+'Unstandardized Coefficients'!$B$5*B637+'Unstandardized Coefficients'!$B$6*C637+'Unstandardized Coefficients'!$B$7*D637+'Unstandardized Coefficients'!$B$8*E637+'Unstandardized Coefficients'!$B$9*F637+'Unstandardized Coefficients'!$B$10*G637+'Unstandardized Coefficients'!$B$11*H637+'Unstandardized Coefficients'!$B$12*I637</x:f>
        <x:v>14.282966347469324</x:v>
      </x:c>
      <x:c r="K637" s="60" t="n">
        <x:f>A637-J637</x:f>
        <x:v>-0.2829663474693245</x:v>
      </x:c>
      <x:c r="L637" s="58" t="n">
        <x:f>K637^2</x:f>
        <x:v>0.08006995380013048</x:v>
      </x:c>
    </x:row>
    <x:row r="638">
      <x:c r="A638" s="113" t="n">
        <x:v>16</x:v>
      </x:c>
      <x:c r="B638" s="60" t="n">
        <x:v>16</x:v>
      </x:c>
      <x:c r="C638" s="60" t="n">
        <x:v>16</x:v>
      </x:c>
      <x:c r="D638" s="60" t="n">
        <x:v>2</x:v>
      </x:c>
      <x:c r="E638" s="60" t="n">
        <x:v>0</x:v>
      </x:c>
      <x:c r="F638" s="60" t="n">
        <x:v>1</x:v>
      </x:c>
      <x:c r="G638" s="60" t="n">
        <x:v>18</x:v>
      </x:c>
      <x:c r="H638" s="60" t="n">
        <x:v>3</x:v>
      </x:c>
      <x:c r="I638" s="60" t="n">
        <x:v>3</x:v>
      </x:c>
      <x:c r="J638" s="60" t="n">
        <x:f>'Unstandardized Coefficients'!$B$4+'Unstandardized Coefficients'!$B$5*B638+'Unstandardized Coefficients'!$B$6*C638+'Unstandardized Coefficients'!$B$7*D638+'Unstandardized Coefficients'!$B$8*E638+'Unstandardized Coefficients'!$B$9*F638+'Unstandardized Coefficients'!$B$10*G638+'Unstandardized Coefficients'!$B$11*H638+'Unstandardized Coefficients'!$B$12*I638</x:f>
        <x:v>16.505696897371063</x:v>
      </x:c>
      <x:c r="K638" s="60" t="n">
        <x:f>A638-J638</x:f>
        <x:v>-0.5056968973710632</x:v>
      </x:c>
      <x:c r="L638" s="58" t="n">
        <x:f>K638^2</x:f>
        <x:v>0.2557293520107196</x:v>
      </x:c>
    </x:row>
    <x:row r="639">
      <x:c r="A639" s="113" t="n">
        <x:v>9</x:v>
      </x:c>
      <x:c r="B639" s="60" t="n">
        <x:v>8</x:v>
      </x:c>
      <x:c r="C639" s="60" t="n">
        <x:v>9</x:v>
      </x:c>
      <x:c r="D639" s="60" t="n">
        <x:v>2</x:v>
      </x:c>
      <x:c r="E639" s="60" t="n">
        <x:v>0</x:v>
      </x:c>
      <x:c r="F639" s="60" t="n">
        <x:v>10</x:v>
      </x:c>
      <x:c r="G639" s="60" t="n">
        <x:v>17</x:v>
      </x:c>
      <x:c r="H639" s="60" t="n">
        <x:v>3</x:v>
      </x:c>
      <x:c r="I639" s="60" t="n">
        <x:v>1</x:v>
      </x:c>
      <x:c r="J639" s="60" t="n">
        <x:f>'Unstandardized Coefficients'!$B$4+'Unstandardized Coefficients'!$B$5*B639+'Unstandardized Coefficients'!$B$6*C639+'Unstandardized Coefficients'!$B$7*D639+'Unstandardized Coefficients'!$B$8*E639+'Unstandardized Coefficients'!$B$9*F639+'Unstandardized Coefficients'!$B$10*G639+'Unstandardized Coefficients'!$B$11*H639+'Unstandardized Coefficients'!$B$12*I639</x:f>
        <x:v>9.30299405524921</x:v>
      </x:c>
      <x:c r="K639" s="60" t="n">
        <x:f>A639-J639</x:f>
        <x:v>-0.30299405524920964</x:v>
      </x:c>
      <x:c r="L639" s="58" t="n">
        <x:f>K639^2</x:f>
        <x:v>0.0918053975163611</x:v>
      </x:c>
    </x:row>
    <x:row r="640">
      <x:c r="A640" s="113" t="n">
        <x:v>19</x:v>
      </x:c>
      <x:c r="B640" s="60" t="n">
        <x:v>17</x:v>
      </x:c>
      <x:c r="C640" s="60" t="n">
        <x:v>18</x:v>
      </x:c>
      <x:c r="D640" s="60" t="n">
        <x:v>2</x:v>
      </x:c>
      <x:c r="E640" s="60" t="n">
        <x:v>0</x:v>
      </x:c>
      <x:c r="F640" s="60" t="n">
        <x:v>4</x:v>
      </x:c>
      <x:c r="G640" s="60" t="n">
        <x:v>18</x:v>
      </x:c>
      <x:c r="H640" s="60" t="n">
        <x:v>4</x:v>
      </x:c>
      <x:c r="I640" s="60" t="n">
        <x:v>4</x:v>
      </x:c>
      <x:c r="J640" s="60" t="n">
        <x:f>'Unstandardized Coefficients'!$B$4+'Unstandardized Coefficients'!$B$5*B640+'Unstandardized Coefficients'!$B$6*C640+'Unstandardized Coefficients'!$B$7*D640+'Unstandardized Coefficients'!$B$8*E640+'Unstandardized Coefficients'!$B$9*F640+'Unstandardized Coefficients'!$B$10*G640+'Unstandardized Coefficients'!$B$11*H640+'Unstandardized Coefficients'!$B$12*I640</x:f>
        <x:v>18.464068590814254</x:v>
      </x:c>
      <x:c r="K640" s="60" t="n">
        <x:f>A640-J640</x:f>
        <x:v>0.5359314091857463</x:v>
      </x:c>
      <x:c r="L640" s="58" t="n">
        <x:f>K640^2</x:f>
        <x:v>0.2872224753518199</x:v>
      </x:c>
    </x:row>
    <x:row r="641">
      <x:c r="A641" s="113" t="n">
        <x:v>0</x:v>
      </x:c>
      <x:c r="B641" s="60" t="n">
        <x:v>7</x:v>
      </x:c>
      <x:c r="C641" s="60" t="n">
        <x:v>7</x:v>
      </x:c>
      <x:c r="D641" s="60" t="n">
        <x:v>1</x:v>
      </x:c>
      <x:c r="E641" s="60" t="n">
        <x:v>0</x:v>
      </x:c>
      <x:c r="F641" s="60" t="n">
        <x:v>0</x:v>
      </x:c>
      <x:c r="G641" s="60" t="n">
        <x:v>18</x:v>
      </x:c>
      <x:c r="H641" s="60" t="n">
        <x:v>2</x:v>
      </x:c>
      <x:c r="I641" s="60" t="n">
        <x:v>1</x:v>
      </x:c>
      <x:c r="J641" s="60" t="n">
        <x:f>'Unstandardized Coefficients'!$B$4+'Unstandardized Coefficients'!$B$5*B641+'Unstandardized Coefficients'!$B$6*C641+'Unstandardized Coefficients'!$B$7*D641+'Unstandardized Coefficients'!$B$8*E641+'Unstandardized Coefficients'!$B$9*F641+'Unstandardized Coefficients'!$B$10*G641+'Unstandardized Coefficients'!$B$11*H641+'Unstandardized Coefficients'!$B$12*I641</x:f>
        <x:v>7.133367184948265</x:v>
      </x:c>
      <x:c r="K641" s="60" t="n">
        <x:f>A641-J641</x:f>
        <x:v>-7.133367184948265</x:v>
      </x:c>
      <x:c r="L641" s="58" t="n">
        <x:f>K641^2</x:f>
        <x:v>50.88492739529674</x:v>
      </x:c>
    </x:row>
    <x:row r="642">
      <x:c r="A642" s="113" t="n">
        <x:v>16</x:v>
      </x:c>
      <x:c r="B642" s="60" t="n">
        <x:v>14</x:v>
      </x:c>
      <x:c r="C642" s="60" t="n">
        <x:v>15</x:v>
      </x:c>
      <x:c r="D642" s="60" t="n">
        <x:v>2</x:v>
      </x:c>
      <x:c r="E642" s="60" t="n">
        <x:v>0</x:v>
      </x:c>
      <x:c r="F642" s="60" t="n">
        <x:v>4</x:v>
      </x:c>
      <x:c r="G642" s="60" t="n">
        <x:v>17</x:v>
      </x:c>
      <x:c r="H642" s="60" t="n">
        <x:v>2</x:v>
      </x:c>
      <x:c r="I642" s="60" t="n">
        <x:v>3</x:v>
      </x:c>
      <x:c r="J642" s="60" t="n">
        <x:f>'Unstandardized Coefficients'!$B$4+'Unstandardized Coefficients'!$B$5*B642+'Unstandardized Coefficients'!$B$6*C642+'Unstandardized Coefficients'!$B$7*D642+'Unstandardized Coefficients'!$B$8*E642+'Unstandardized Coefficients'!$B$9*F642+'Unstandardized Coefficients'!$B$10*G642+'Unstandardized Coefficients'!$B$11*H642+'Unstandardized Coefficients'!$B$12*I642</x:f>
        <x:v>15.424647946873838</x:v>
      </x:c>
      <x:c r="K642" s="60" t="n">
        <x:f>A642-J642</x:f>
        <x:v>0.5753520531261618</x:v>
      </x:c>
      <x:c r="L642" s="58" t="n">
        <x:f>K642^2</x:f>
        <x:v>0.33102998503648967</x:v>
      </x:c>
    </x:row>
    <x:row r="643">
      <x:c r="A643" s="113" t="n">
        <x:v>0</x:v>
      </x:c>
      <x:c r="B643" s="60" t="n">
        <x:v>5</x:v>
      </x:c>
      <x:c r="C643" s="60" t="n">
        <x:v>8</x:v>
      </x:c>
      <x:c r="D643" s="60" t="n">
        <x:v>1</x:v>
      </x:c>
      <x:c r="E643" s="60" t="n">
        <x:v>1</x:v>
      </x:c>
      <x:c r="F643" s="60" t="n">
        <x:v>0</x:v>
      </x:c>
      <x:c r="G643" s="60" t="n">
        <x:v>19</x:v>
      </x:c>
      <x:c r="H643" s="60" t="n">
        <x:v>1</x:v>
      </x:c>
      <x:c r="I643" s="60" t="n">
        <x:v>1</x:v>
      </x:c>
      <x:c r="J643" s="60" t="n">
        <x:f>'Unstandardized Coefficients'!$B$4+'Unstandardized Coefficients'!$B$5*B643+'Unstandardized Coefficients'!$B$6*C643+'Unstandardized Coefficients'!$B$7*D643+'Unstandardized Coefficients'!$B$8*E643+'Unstandardized Coefficients'!$B$9*F643+'Unstandardized Coefficients'!$B$10*G643+'Unstandardized Coefficients'!$B$11*H643+'Unstandardized Coefficients'!$B$12*I643</x:f>
        <x:v>7.563656669802659</x:v>
      </x:c>
      <x:c r="K643" s="60" t="n">
        <x:f>A643-J643</x:f>
        <x:v>-7.563656669802659</x:v>
      </x:c>
      <x:c r="L643" s="58" t="n">
        <x:f>K643^2</x:f>
        <x:v>57.208902218650245</x:v>
      </x:c>
    </x:row>
    <x:row r="644">
      <x:c r="A644" s="113" t="n">
        <x:v>0</x:v>
      </x:c>
      <x:c r="B644" s="60" t="n">
        <x:v>7</x:v>
      </x:c>
      <x:c r="C644" s="60" t="n">
        <x:v>7</x:v>
      </x:c>
      <x:c r="D644" s="60" t="n">
        <x:v>1</x:v>
      </x:c>
      <x:c r="E644" s="60" t="n">
        <x:v>1</x:v>
      </x:c>
      <x:c r="F644" s="60" t="n">
        <x:v>0</x:v>
      </x:c>
      <x:c r="G644" s="60" t="n">
        <x:v>18</x:v>
      </x:c>
      <x:c r="H644" s="60" t="n">
        <x:v>4</x:v>
      </x:c>
      <x:c r="I644" s="60" t="n">
        <x:v>2</x:v>
      </x:c>
      <x:c r="J644" s="60" t="n">
        <x:f>'Unstandardized Coefficients'!$B$4+'Unstandardized Coefficients'!$B$5*B644+'Unstandardized Coefficients'!$B$6*C644+'Unstandardized Coefficients'!$B$7*D644+'Unstandardized Coefficients'!$B$8*E644+'Unstandardized Coefficients'!$B$9*F644+'Unstandardized Coefficients'!$B$10*G644+'Unstandardized Coefficients'!$B$11*H644+'Unstandardized Coefficients'!$B$12*I644</x:f>
        <x:v>6.83012902225664</x:v>
      </x:c>
      <x:c r="K644" s="60" t="n">
        <x:f>A644-J644</x:f>
        <x:v>-6.83012902225664</x:v>
      </x:c>
      <x:c r="L644" s="58" t="n">
        <x:f>K644^2</x:f>
        <x:v>46.65066246067245</x:v>
      </x:c>
    </x:row>
    <x:row r="645">
      <x:c r="A645" s="113" t="n">
        <x:v>15</x:v>
      </x:c>
      <x:c r="B645" s="60" t="n">
        <x:v>14</x:v>
      </x:c>
      <x:c r="C645" s="60" t="n">
        <x:v>17</x:v>
      </x:c>
      <x:c r="D645" s="60" t="n">
        <x:v>3</x:v>
      </x:c>
      <x:c r="E645" s="60" t="n">
        <x:v>0</x:v>
      </x:c>
      <x:c r="F645" s="60" t="n">
        <x:v>0</x:v>
      </x:c>
      <x:c r="G645" s="60" t="n">
        <x:v>18</x:v>
      </x:c>
      <x:c r="H645" s="60" t="n">
        <x:v>2</x:v>
      </x:c>
      <x:c r="I645" s="60" t="n">
        <x:v>2</x:v>
      </x:c>
      <x:c r="J645" s="60" t="n">
        <x:f>'Unstandardized Coefficients'!$B$4+'Unstandardized Coefficients'!$B$5*B645+'Unstandardized Coefficients'!$B$6*C645+'Unstandardized Coefficients'!$B$7*D645+'Unstandardized Coefficients'!$B$8*E645+'Unstandardized Coefficients'!$B$9*F645+'Unstandardized Coefficients'!$B$10*G645+'Unstandardized Coefficients'!$B$11*H645+'Unstandardized Coefficients'!$B$12*I645</x:f>
        <x:v>17.200506526840105</x:v>
      </x:c>
      <x:c r="K645" s="60" t="n">
        <x:f>A645-J645</x:f>
        <x:v>-2.2005065268401047</x:v>
      </x:c>
      <x:c r="L645" s="58" t="n">
        <x:f>K645^2</x:f>
        <x:v>4.8422289746659</x:v>
      </x:c>
    </x:row>
    <x:row r="646">
      <x:c r="A646" s="113" t="n">
        <x:v>11</x:v>
      </x:c>
      <x:c r="B646" s="60" t="n">
        <x:v>6</x:v>
      </x:c>
      <x:c r="C646" s="60" t="n">
        <x:v>9</x:v>
      </x:c>
      <x:c r="D646" s="60" t="n">
        <x:v>2</x:v>
      </x:c>
      <x:c r="E646" s="60" t="n">
        <x:v>0</x:v>
      </x:c>
      <x:c r="F646" s="60" t="n">
        <x:v>0</x:v>
      </x:c>
      <x:c r="G646" s="60" t="n">
        <x:v>17</x:v>
      </x:c>
      <x:c r="H646" s="60" t="n">
        <x:v>4</x:v>
      </x:c>
      <x:c r="I646" s="60" t="n">
        <x:v>3</x:v>
      </x:c>
      <x:c r="J646" s="60" t="n">
        <x:f>'Unstandardized Coefficients'!$B$4+'Unstandardized Coefficients'!$B$5*B646+'Unstandardized Coefficients'!$B$6*C646+'Unstandardized Coefficients'!$B$7*D646+'Unstandardized Coefficients'!$B$8*E646+'Unstandardized Coefficients'!$B$9*F646+'Unstandardized Coefficients'!$B$10*G646+'Unstandardized Coefficients'!$B$11*H646+'Unstandardized Coefficients'!$B$12*I646</x:f>
        <x:v>8.787679968030833</x:v>
      </x:c>
      <x:c r="K646" s="60" t="n">
        <x:f>A646-J646</x:f>
        <x:v>2.212320031969167</x:v>
      </x:c>
      <x:c r="L646" s="58" t="n">
        <x:f>K646^2</x:f>
        <x:v>4.894359923852056</x:v>
      </x:c>
    </x:row>
    <x:row r="647">
      <x:c r="A647" s="113" t="n">
        <x:v>10</x:v>
      </x:c>
      <x:c r="B647" s="60" t="n">
        <x:v>7</x:v>
      </x:c>
      <x:c r="C647" s="60" t="n">
        <x:v>9</x:v>
      </x:c>
      <x:c r="D647" s="60" t="n">
        <x:v>1</x:v>
      </x:c>
      <x:c r="E647" s="60" t="n">
        <x:v>0</x:v>
      </x:c>
      <x:c r="F647" s="60" t="n">
        <x:v>4</x:v>
      </x:c>
      <x:c r="G647" s="60" t="n">
        <x:v>18</x:v>
      </x:c>
      <x:c r="H647" s="60" t="n">
        <x:v>4</x:v>
      </x:c>
      <x:c r="I647" s="60" t="n">
        <x:v>4</x:v>
      </x:c>
      <x:c r="J647" s="60" t="n">
        <x:f>'Unstandardized Coefficients'!$B$4+'Unstandardized Coefficients'!$B$5*B647+'Unstandardized Coefficients'!$B$6*C647+'Unstandardized Coefficients'!$B$7*D647+'Unstandardized Coefficients'!$B$8*E647+'Unstandardized Coefficients'!$B$9*F647+'Unstandardized Coefficients'!$B$10*G647+'Unstandardized Coefficients'!$B$11*H647+'Unstandardized Coefficients'!$B$12*I647</x:f>
        <x:v>8.97020377745589</x:v>
      </x:c>
      <x:c r="K647" s="60" t="n">
        <x:f>A647-J647</x:f>
        <x:v>1.0297962225441104</x:v>
      </x:c>
      <x:c r="L647" s="58" t="n">
        <x:f>K647^2</x:f>
        <x:v>1.060480259966119</x:v>
      </x:c>
    </x:row>
    <x:row r="648">
      <x:c r="A648" s="113" t="n">
        <x:v>10</x:v>
      </x:c>
      <x:c r="B648" s="60" t="n">
        <x:v>10</x:v>
      </x:c>
      <x:c r="C648" s="60" t="n">
        <x:v>11</x:v>
      </x:c>
      <x:c r="D648" s="60" t="n">
        <x:v>3</x:v>
      </x:c>
      <x:c r="E648" s="60" t="n">
        <x:v>1</x:v>
      </x:c>
      <x:c r="F648" s="60" t="n">
        <x:v>4</x:v>
      </x:c>
      <x:c r="G648" s="60" t="n">
        <x:v>19</x:v>
      </x:c>
      <x:c r="H648" s="60" t="n">
        <x:v>2</x:v>
      </x:c>
      <x:c r="I648" s="60" t="n">
        <x:v>3</x:v>
      </x:c>
      <x:c r="J648" s="60" t="n">
        <x:f>'Unstandardized Coefficients'!$B$4+'Unstandardized Coefficients'!$B$5*B648+'Unstandardized Coefficients'!$B$6*C648+'Unstandardized Coefficients'!$B$7*D648+'Unstandardized Coefficients'!$B$8*E648+'Unstandardized Coefficients'!$B$9*F648+'Unstandardized Coefficients'!$B$10*G648+'Unstandardized Coefficients'!$B$11*H648+'Unstandardized Coefficients'!$B$12*I648</x:f>
        <x:v>11.218473364761403</x:v>
      </x:c>
      <x:c r="K648" s="60" t="n">
        <x:f>A648-J648</x:f>
        <x:v>-1.2184733647614028</x:v>
      </x:c>
      <x:c r="L648" s="58" t="n">
        <x:f>K648^2</x:f>
        <x:v>1.4846773406329745</x:v>
      </x:c>
    </x:row>
    <x:row r="649">
      <x:c r="A649" s="113" t="n">
        <x:v>16</x:v>
      </x:c>
      <x:c r="B649" s="60" t="n">
        <x:v>15</x:v>
      </x:c>
      <x:c r="C649" s="60" t="n">
        <x:v>15</x:v>
      </x:c>
      <x:c r="D649" s="60" t="n">
        <x:v>2</x:v>
      </x:c>
      <x:c r="E649" s="60" t="n">
        <x:v>0</x:v>
      </x:c>
      <x:c r="F649" s="60" t="n">
        <x:v>4</x:v>
      </x:c>
      <x:c r="G649" s="60" t="n">
        <x:v>18</x:v>
      </x:c>
      <x:c r="H649" s="60" t="n">
        <x:v>3</x:v>
      </x:c>
      <x:c r="I649" s="60" t="n">
        <x:v>1</x:v>
      </x:c>
      <x:c r="J649" s="60" t="n">
        <x:f>'Unstandardized Coefficients'!$B$4+'Unstandardized Coefficients'!$B$5*B649+'Unstandardized Coefficients'!$B$6*C649+'Unstandardized Coefficients'!$B$7*D649+'Unstandardized Coefficients'!$B$8*E649+'Unstandardized Coefficients'!$B$9*F649+'Unstandardized Coefficients'!$B$10*G649+'Unstandardized Coefficients'!$B$11*H649+'Unstandardized Coefficients'!$B$12*I649</x:f>
        <x:v>15.501728262702853</x:v>
      </x:c>
      <x:c r="K649" s="60" t="n">
        <x:f>A649-J649</x:f>
        <x:v>0.4982717372971468</x:v>
      </x:c>
      <x:c r="L649" s="58" t="n">
        <x:f>K649^2</x:f>
        <x:v>0.24827472418911686</x:v>
      </x:c>
    </x:row>
    <x:row r="650">
      <x:c r="A650" s="113" t="n">
        <x:v>9</x:v>
      </x:c>
      <x:c r="B650" s="60" t="n">
        <x:v>11</x:v>
      </x:c>
      <x:c r="C650" s="60" t="n">
        <x:v>12</x:v>
      </x:c>
      <x:c r="D650" s="60" t="n">
        <x:v>2</x:v>
      </x:c>
      <x:c r="E650" s="60" t="n">
        <x:v>0</x:v>
      </x:c>
      <x:c r="F650" s="60" t="n">
        <x:v>6</x:v>
      </x:c>
      <x:c r="G650" s="60" t="n">
        <x:v>18</x:v>
      </x:c>
      <x:c r="H650" s="60" t="n">
        <x:v>1</x:v>
      </x:c>
      <x:c r="I650" s="60" t="n">
        <x:v>1</x:v>
      </x:c>
      <x:c r="J650" s="60" t="n">
        <x:f>'Unstandardized Coefficients'!$B$4+'Unstandardized Coefficients'!$B$5*B650+'Unstandardized Coefficients'!$B$6*C650+'Unstandardized Coefficients'!$B$7*D650+'Unstandardized Coefficients'!$B$8*E650+'Unstandardized Coefficients'!$B$9*F650+'Unstandardized Coefficients'!$B$10*G650+'Unstandardized Coefficients'!$B$11*H650+'Unstandardized Coefficients'!$B$12*I650</x:f>
        <x:v>12.409145843723305</x:v>
      </x:c>
      <x:c r="K650" s="60" t="n">
        <x:f>A650-J650</x:f>
        <x:v>-3.409145843723305</x:v>
      </x:c>
      <x:c r="L650" s="58" t="n">
        <x:f>K650^2</x:f>
        <x:v>11.622275383775886</x:v>
      </x:c>
    </x:row>
    <x:row r="651">
      <x:c r="A651" s="113" t="n">
        <x:v>10</x:v>
      </x:c>
      <x:c r="B651" s="60" t="n">
        <x:v>10</x:v>
      </x:c>
      <x:c r="C651" s="60" t="n">
        <x:v>10</x:v>
      </x:c>
      <x:c r="D651" s="60" t="n">
        <x:v>1</x:v>
      </x:c>
      <x:c r="E651" s="60" t="n">
        <x:v>0</x:v>
      </x:c>
      <x:c r="F651" s="60" t="n">
        <x:v>6</x:v>
      </x:c>
      <x:c r="G651" s="60" t="n">
        <x:v>17</x:v>
      </x:c>
      <x:c r="H651" s="60" t="n">
        <x:v>3</x:v>
      </x:c>
      <x:c r="I651" s="60" t="n">
        <x:v>1</x:v>
      </x:c>
      <x:c r="J651" s="60" t="n">
        <x:f>'Unstandardized Coefficients'!$B$4+'Unstandardized Coefficients'!$B$5*B651+'Unstandardized Coefficients'!$B$6*C651+'Unstandardized Coefficients'!$B$7*D651+'Unstandardized Coefficients'!$B$8*E651+'Unstandardized Coefficients'!$B$9*F651+'Unstandardized Coefficients'!$B$10*G651+'Unstandardized Coefficients'!$B$11*H651+'Unstandardized Coefficients'!$B$12*I651</x:f>
        <x:v>10.286914839070688</x:v>
      </x:c>
      <x:c r="K651" s="60" t="n">
        <x:f>A651-J651</x:f>
        <x:v>-0.28691483907068793</x:v>
      </x:c>
      <x:c r="L651" s="58" t="n">
        <x:f>K651^2</x:f>
        <x:v>0.08232012487895876</x:v>
      </x:c>
    </x:row>
    <x:row r="652">
      <x:c r="A652" s="114" t="n">
        <x:v>11</x:v>
      </x:c>
      <x:c r="B652" s="89" t="n">
        <x:v>10</x:v>
      </x:c>
      <x:c r="C652" s="89" t="n">
        <x:v>11</x:v>
      </x:c>
      <x:c r="D652" s="89" t="n">
        <x:v>1</x:v>
      </x:c>
      <x:c r="E652" s="89" t="n">
        <x:v>0</x:v>
      </x:c>
      <x:c r="F652" s="89" t="n">
        <x:v>4</x:v>
      </x:c>
      <x:c r="G652" s="89" t="n">
        <x:v>18</x:v>
      </x:c>
      <x:c r="H652" s="89" t="n">
        <x:v>3</x:v>
      </x:c>
      <x:c r="I652" s="89" t="n">
        <x:v>2</x:v>
      </x:c>
      <x:c r="J652" s="89" t="n">
        <x:f>'Unstandardized Coefficients'!$B$4+'Unstandardized Coefficients'!$B$5*B652+'Unstandardized Coefficients'!$B$6*C652+'Unstandardized Coefficients'!$B$7*D652+'Unstandardized Coefficients'!$B$8*E652+'Unstandardized Coefficients'!$B$9*F652+'Unstandardized Coefficients'!$B$10*G652+'Unstandardized Coefficients'!$B$11*H652+'Unstandardized Coefficients'!$B$12*I652</x:f>
        <x:v>11.170908985381113</x:v>
      </x:c>
      <x:c r="K652" s="89" t="n">
        <x:f>A652-J652</x:f>
        <x:v>-0.17090898538111254</x:v>
      </x:c>
      <x:c r="L652" s="59" t="n">
        <x:f>K652^2</x:f>
        <x:v>0.02920988128400134</x:v>
      </x:c>
    </x:row>
  </x:sheetData>
  <x:mergeCells>
    <x:mergeCell ref="A1:L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>
      <x:c r="A1" s="5" t="str">
        <x:v>Predictions, Residuals, Leverage, and Cook's Distance – First 200 Cases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3">
      <x:c r="A3" s="40" t="str">
        <x:v>G3</x:v>
      </x:c>
      <x:c r="B3" s="84" t="str">
        <x:v>G1</x:v>
      </x:c>
      <x:c r="C3" s="84" t="str">
        <x:v>G2</x:v>
      </x:c>
      <x:c r="D3" s="84" t="str">
        <x:v>studytime</x:v>
      </x:c>
      <x:c r="E3" s="84" t="str">
        <x:v>failures</x:v>
      </x:c>
      <x:c r="F3" s="84" t="str">
        <x:v>absences</x:v>
      </x:c>
      <x:c r="G3" s="84" t="str">
        <x:v>age</x:v>
      </x:c>
      <x:c r="H3" s="84" t="str">
        <x:v>Medu</x:v>
      </x:c>
      <x:c r="I3" s="84" t="str">
        <x:v>Fedu</x:v>
      </x:c>
      <x:c r="J3" s="84" t="str">
        <x:v>predicted_value</x:v>
      </x:c>
      <x:c r="K3" s="84" t="str">
        <x:v>raw_residual</x:v>
      </x:c>
      <x:c r="L3" s="84" t="str">
        <x:v>absolute_residual</x:v>
      </x:c>
      <x:c r="M3" s="84" t="str">
        <x:v>squared_residual</x:v>
      </x:c>
      <x:c r="N3" s="84" t="str">
        <x:v>standardized_residual</x:v>
      </x:c>
      <x:c r="O3" s="84" t="str">
        <x:v>leverage</x:v>
      </x:c>
      <x:c r="P3" s="41" t="str">
        <x:v>cooks_distance</x:v>
      </x:c>
    </x:row>
    <x:row r="4">
      <x:c r="A4" s="113" t="n">
        <x:v>11</x:v>
      </x:c>
      <x:c r="B4" s="60" t="n">
        <x:v>0</x:v>
      </x:c>
      <x:c r="C4" s="60" t="n">
        <x:v>11</x:v>
      </x:c>
      <x:c r="D4" s="60" t="n">
        <x:v>2</x:v>
      </x:c>
      <x:c r="E4" s="60" t="n">
        <x:v>0</x:v>
      </x:c>
      <x:c r="F4" s="60" t="n">
        <x:v>4</x:v>
      </x:c>
      <x:c r="G4" s="60" t="n">
        <x:v>18</x:v>
      </x:c>
      <x:c r="H4" s="60" t="n">
        <x:v>4</x:v>
      </x:c>
      <x:c r="I4" s="60" t="n">
        <x:v>4</x:v>
      </x:c>
      <x:c r="J4" s="60" t="n">
        <x:v>9.832673686519634</x:v>
      </x:c>
      <x:c r="K4" s="60" t="n">
        <x:v>1.1673263134803662</x:v>
      </x:c>
      <x:c r="L4" s="60" t="n">
        <x:v>1.1673263134803662</x:v>
      </x:c>
      <x:c r="M4" s="60" t="n">
        <x:v>1.3626507221436621</x:v>
      </x:c>
      <x:c r="N4" s="60" t="n">
        <x:v>0.98547066927892</x:v>
      </x:c>
      <x:c r="O4" s="60" t="n">
        <x:v>0.1102142948357868</x:v>
      </x:c>
      <x:c r="P4" s="58" t="n">
        <x:v>0.013365875093099175</x:v>
      </x:c>
    </x:row>
    <x:row r="5">
      <x:c r="A5" s="113" t="n">
        <x:v>11</x:v>
      </x:c>
      <x:c r="B5" s="60" t="n">
        <x:v>9</x:v>
      </x:c>
      <x:c r="C5" s="60" t="n">
        <x:v>11</x:v>
      </x:c>
      <x:c r="D5" s="60" t="n">
        <x:v>2</x:v>
      </x:c>
      <x:c r="E5" s="60" t="n">
        <x:v>0</x:v>
      </x:c>
      <x:c r="F5" s="60" t="n">
        <x:v>2</x:v>
      </x:c>
      <x:c r="G5" s="60" t="n">
        <x:v>17</x:v>
      </x:c>
      <x:c r="H5" s="60" t="n">
        <x:v>1</x:v>
      </x:c>
      <x:c r="I5" s="60" t="n">
        <x:v>1</x:v>
      </x:c>
      <x:c r="J5" s="60" t="n">
        <x:v>11.123811536673612</x:v>
      </x:c>
      <x:c r="K5" s="60" t="n">
        <x:v>-0.12381153667361211</x:v>
      </x:c>
      <x:c r="L5" s="60" t="n">
        <x:v>0.12381153667361211</x:v>
      </x:c>
      <x:c r="M5" s="60" t="n">
        <x:v>0.015329296613481197</x:v>
      </x:c>
      <x:c r="N5" s="60" t="n">
        <x:v>-0.09901731358642916</x:v>
      </x:c>
      <x:c r="O5" s="60" t="n">
        <x:v>0.008510251712991381</x:v>
      </x:c>
      <x:c r="P5" s="58" t="n">
        <x:v>0.000009350480890439618</x:v>
      </x:c>
    </x:row>
    <x:row r="6">
      <x:c r="A6" s="113" t="n">
        <x:v>12</x:v>
      </x:c>
      <x:c r="B6" s="60" t="n">
        <x:v>12</x:v>
      </x:c>
      <x:c r="C6" s="60" t="n">
        <x:v>13</x:v>
      </x:c>
      <x:c r="D6" s="60" t="n">
        <x:v>2</x:v>
      </x:c>
      <x:c r="E6" s="60" t="n">
        <x:v>0</x:v>
      </x:c>
      <x:c r="F6" s="60" t="n">
        <x:v>6</x:v>
      </x:c>
      <x:c r="G6" s="60" t="n">
        <x:v>15</x:v>
      </x:c>
      <x:c r="H6" s="60" t="n">
        <x:v>1</x:v>
      </x:c>
      <x:c r="I6" s="60" t="n">
        <x:v>1</x:v>
      </x:c>
      <x:c r="J6" s="60" t="n">
        <x:v>13.369293419992836</x:v>
      </x:c>
      <x:c r="K6" s="60" t="n">
        <x:v>-1.369293419992836</x:v>
      </x:c>
      <x:c r="L6" s="60" t="n">
        <x:v>1.369293419992836</x:v>
      </x:c>
      <x:c r="M6" s="60" t="n">
        <x:v>1.874964470035677</x:v>
      </x:c>
      <x:c r="N6" s="60" t="n">
        <x:v>-1.0965604869030656</x:v>
      </x:c>
      <x:c r="O6" s="60" t="n">
        <x:v>0.011182516970799205</x:v>
      </x:c>
      <x:c r="P6" s="58" t="n">
        <x:v>0.0015109361262930904</x:v>
      </x:c>
    </x:row>
    <x:row r="7">
      <x:c r="A7" s="113" t="n">
        <x:v>14</x:v>
      </x:c>
      <x:c r="B7" s="60" t="n">
        <x:v>14</x:v>
      </x:c>
      <x:c r="C7" s="60" t="n">
        <x:v>14</x:v>
      </x:c>
      <x:c r="D7" s="60" t="n">
        <x:v>3</x:v>
      </x:c>
      <x:c r="E7" s="60" t="n">
        <x:v>0</x:v>
      </x:c>
      <x:c r="F7" s="60" t="n">
        <x:v>0</x:v>
      </x:c>
      <x:c r="G7" s="60" t="n">
        <x:v>15</x:v>
      </x:c>
      <x:c r="H7" s="60" t="n">
        <x:v>4</x:v>
      </x:c>
      <x:c r="I7" s="60" t="n">
        <x:v>2</x:v>
      </x:c>
      <x:c r="J7" s="60" t="n">
        <x:v>14.388125635658369</x:v>
      </x:c>
      <x:c r="K7" s="60" t="n">
        <x:v>-0.3881256356583691</x:v>
      </x:c>
      <x:c r="L7" s="60" t="n">
        <x:v>0.3881256356583691</x:v>
      </x:c>
      <x:c r="M7" s="60" t="n">
        <x:v>0.1506415090552131</x:v>
      </x:c>
      <x:c r="N7" s="60" t="n">
        <x:v>-0.31114288119050587</x:v>
      </x:c>
      <x:c r="O7" s="60" t="n">
        <x:v>0.0132362223816931</x:v>
      </x:c>
      <x:c r="P7" s="58" t="n">
        <x:v>0.00014428729270232166</x:v>
      </x:c>
    </x:row>
    <x:row r="8">
      <x:c r="A8" s="113" t="n">
        <x:v>13</x:v>
      </x:c>
      <x:c r="B8" s="60" t="n">
        <x:v>11</x:v>
      </x:c>
      <x:c r="C8" s="60" t="n">
        <x:v>13</x:v>
      </x:c>
      <x:c r="D8" s="60" t="n">
        <x:v>2</x:v>
      </x:c>
      <x:c r="E8" s="60" t="n">
        <x:v>0</x:v>
      </x:c>
      <x:c r="F8" s="60" t="n">
        <x:v>0</x:v>
      </x:c>
      <x:c r="G8" s="60" t="n">
        <x:v>16</x:v>
      </x:c>
      <x:c r="H8" s="60" t="n">
        <x:v>3</x:v>
      </x:c>
      <x:c r="I8" s="60" t="n">
        <x:v>3</x:v>
      </x:c>
      <x:c r="J8" s="60" t="n">
        <x:v>13.066158450018966</x:v>
      </x:c>
      <x:c r="K8" s="60" t="n">
        <x:v>-0.06615845001896581</x:v>
      </x:c>
      <x:c r="L8" s="60" t="n">
        <x:v>0.06615845001896581</x:v>
      </x:c>
      <x:c r="M8" s="60" t="n">
        <x:v>0.004376940508911997</x:v>
      </x:c>
      <x:c r="N8" s="60" t="n">
        <x:v>-0.05284658885854974</x:v>
      </x:c>
      <x:c r="O8" s="60" t="n">
        <x:v>0.006140476565512622</x:v>
      </x:c>
      <x:c r="P8" s="58" t="n">
        <x:v>0.0000019172046984664055</x:v>
      </x:c>
    </x:row>
    <x:row r="9">
      <x:c r="A9" s="113" t="n">
        <x:v>13</x:v>
      </x:c>
      <x:c r="B9" s="60" t="n">
        <x:v>12</x:v>
      </x:c>
      <x:c r="C9" s="60" t="n">
        <x:v>12</x:v>
      </x:c>
      <x:c r="D9" s="60" t="n">
        <x:v>2</x:v>
      </x:c>
      <x:c r="E9" s="60" t="n">
        <x:v>0</x:v>
      </x:c>
      <x:c r="F9" s="60" t="n">
        <x:v>6</x:v>
      </x:c>
      <x:c r="G9" s="60" t="n">
        <x:v>16</x:v>
      </x:c>
      <x:c r="H9" s="60" t="n">
        <x:v>4</x:v>
      </x:c>
      <x:c r="I9" s="60" t="n">
        <x:v>3</x:v>
      </x:c>
      <x:c r="J9" s="60" t="n">
        <x:v>12.416368762929565</x:v>
      </x:c>
      <x:c r="K9" s="60" t="n">
        <x:v>0.5836312370704348</x:v>
      </x:c>
      <x:c r="L9" s="60" t="n">
        <x:v>0.5836312370704348</x:v>
      </x:c>
      <x:c r="M9" s="60" t="n">
        <x:v>0.34062542088436615</x:v>
      </x:c>
      <x:c r="N9" s="60" t="n">
        <x:v>0.4660088669427043</x:v>
      </x:c>
      <x:c r="O9" s="60" t="n">
        <x:v>0.005334682555236615</x:v>
      </x:c>
      <x:c r="P9" s="58" t="n">
        <x:v>0.00012941286669023133</x:v>
      </x:c>
    </x:row>
    <x:row r="10">
      <x:c r="A10" s="113" t="n">
        <x:v>13</x:v>
      </x:c>
      <x:c r="B10" s="60" t="n">
        <x:v>13</x:v>
      </x:c>
      <x:c r="C10" s="60" t="n">
        <x:v>12</x:v>
      </x:c>
      <x:c r="D10" s="60" t="n">
        <x:v>2</x:v>
      </x:c>
      <x:c r="E10" s="60" t="n">
        <x:v>0</x:v>
      </x:c>
      <x:c r="F10" s="60" t="n">
        <x:v>0</x:v>
      </x:c>
      <x:c r="G10" s="60" t="n">
        <x:v>16</x:v>
      </x:c>
      <x:c r="H10" s="60" t="n">
        <x:v>2</x:v>
      </x:c>
      <x:c r="I10" s="60" t="n">
        <x:v>2</x:v>
      </x:c>
      <x:c r="J10" s="60" t="n">
        <x:v>12.491070210006738</x:v>
      </x:c>
      <x:c r="K10" s="60" t="n">
        <x:v>0.5089297899932621</x:v>
      </x:c>
      <x:c r="L10" s="60" t="n">
        <x:v>0.5089297899932621</x:v>
      </x:c>
      <x:c r="M10" s="60" t="n">
        <x:v>0.25900953114258585</x:v>
      </x:c>
      <x:c r="N10" s="60" t="n">
        <x:v>0.406167957292947</x:v>
      </x:c>
      <x:c r="O10" s="60" t="n">
        <x:v>0.004382074098371137</x:v>
      </x:c>
      <x:c r="P10" s="58" t="n">
        <x:v>0.00008067812895631255</x:v>
      </x:c>
    </x:row>
    <x:row r="11">
      <x:c r="A11" s="113" t="n">
        <x:v>13</x:v>
      </x:c>
      <x:c r="B11" s="60" t="n">
        <x:v>10</x:v>
      </x:c>
      <x:c r="C11" s="60" t="n">
        <x:v>13</x:v>
      </x:c>
      <x:c r="D11" s="60" t="n">
        <x:v>2</x:v>
      </x:c>
      <x:c r="E11" s="60" t="n">
        <x:v>0</x:v>
      </x:c>
      <x:c r="F11" s="60" t="n">
        <x:v>2</x:v>
      </x:c>
      <x:c r="G11" s="60" t="n">
        <x:v>17</x:v>
      </x:c>
      <x:c r="H11" s="60" t="n">
        <x:v>4</x:v>
      </x:c>
      <x:c r="I11" s="60" t="n">
        <x:v>4</x:v>
      </x:c>
      <x:c r="J11" s="60" t="n">
        <x:v>12.968045523986662</x:v>
      </x:c>
      <x:c r="K11" s="60" t="n">
        <x:v>0.031954476013337896</x:v>
      </x:c>
      <x:c r="L11" s="60" t="n">
        <x:v>0.031954476013337896</x:v>
      </x:c>
      <x:c r="M11" s="60" t="n">
        <x:v>0.001021088537286987</x:v>
      </x:c>
      <x:c r="N11" s="60" t="n">
        <x:v>0.025600438477656022</x:v>
      </x:c>
      <x:c r="O11" s="60" t="n">
        <x:v>0.01200016423389767</x:v>
      </x:c>
      <x:c r="P11" s="58" t="n">
        <x:v>8.844689998123483e-7</x:v>
      </x:c>
    </x:row>
    <x:row r="12">
      <x:c r="A12" s="113" t="n">
        <x:v>17</x:v>
      </x:c>
      <x:c r="B12" s="60" t="n">
        <x:v>15</x:v>
      </x:c>
      <x:c r="C12" s="60" t="n">
        <x:v>16</x:v>
      </x:c>
      <x:c r="D12" s="60" t="n">
        <x:v>2</x:v>
      </x:c>
      <x:c r="E12" s="60" t="n">
        <x:v>0</x:v>
      </x:c>
      <x:c r="F12" s="60" t="n">
        <x:v>0</x:v>
      </x:c>
      <x:c r="G12" s="60" t="n">
        <x:v>15</x:v>
      </x:c>
      <x:c r="H12" s="60" t="n">
        <x:v>3</x:v>
      </x:c>
      <x:c r="I12" s="60" t="n">
        <x:v>2</x:v>
      </x:c>
      <x:c r="J12" s="60" t="n">
        <x:v>16.249456400225395</x:v>
      </x:c>
      <x:c r="K12" s="60" t="n">
        <x:v>0.7505435997746055</x:v>
      </x:c>
      <x:c r="L12" s="60" t="n">
        <x:v>0.7505435997746055</x:v>
      </x:c>
      <x:c r="M12" s="60" t="n">
        <x:v>0.5633156951626231</x:v>
      </x:c>
      <x:c r="N12" s="60" t="n">
        <x:v>0.6006761054127894</x:v>
      </x:c>
      <x:c r="O12" s="60" t="n">
        <x:v>0.009944778693336865</x:v>
      </x:c>
      <x:c r="P12" s="58" t="n">
        <x:v>0.00040269283983893967</x:v>
      </x:c>
    </x:row>
    <x:row r="13">
      <x:c r="A13" s="113" t="n">
        <x:v>13</x:v>
      </x:c>
      <x:c r="B13" s="60" t="n">
        <x:v>12</x:v>
      </x:c>
      <x:c r="C13" s="60" t="n">
        <x:v>12</x:v>
      </x:c>
      <x:c r="D13" s="60" t="n">
        <x:v>2</x:v>
      </x:c>
      <x:c r="E13" s="60" t="n">
        <x:v>0</x:v>
      </x:c>
      <x:c r="F13" s="60" t="n">
        <x:v>0</x:v>
      </x:c>
      <x:c r="G13" s="60" t="n">
        <x:v>15</x:v>
      </x:c>
      <x:c r="H13" s="60" t="n">
        <x:v>3</x:v>
      </x:c>
      <x:c r="I13" s="60" t="n">
        <x:v>4</x:v>
      </x:c>
      <x:c r="J13" s="60" t="n">
        <x:v>12.324087592191395</x:v>
      </x:c>
      <x:c r="K13" s="60" t="n">
        <x:v>0.675912407808605</x:v>
      </x:c>
      <x:c r="L13" s="60" t="n">
        <x:v>0.675912407808605</x:v>
      </x:c>
      <x:c r="M13" s="60" t="n">
        <x:v>0.45685758302962587</x:v>
      </x:c>
      <x:c r="N13" s="60" t="n">
        <x:v>0.540825076267916</x:v>
      </x:c>
      <x:c r="O13" s="60" t="n">
        <x:v>0.009497726513312136</x:v>
      </x:c>
      <x:c r="P13" s="58" t="n">
        <x:v>0.0003116271689034863</x:v>
      </x:c>
    </x:row>
    <x:row r="14">
      <x:c r="A14" s="113" t="n">
        <x:v>14</x:v>
      </x:c>
      <x:c r="B14" s="60" t="n">
        <x:v>14</x:v>
      </x:c>
      <x:c r="C14" s="60" t="n">
        <x:v>14</x:v>
      </x:c>
      <x:c r="D14" s="60" t="n">
        <x:v>2</x:v>
      </x:c>
      <x:c r="E14" s="60" t="n">
        <x:v>0</x:v>
      </x:c>
      <x:c r="F14" s="60" t="n">
        <x:v>2</x:v>
      </x:c>
      <x:c r="G14" s="60" t="n">
        <x:v>15</x:v>
      </x:c>
      <x:c r="H14" s="60" t="n">
        <x:v>4</x:v>
      </x:c>
      <x:c r="I14" s="60" t="n">
        <x:v>4</x:v>
      </x:c>
      <x:c r="J14" s="60" t="n">
        <x:v>14.3810685775535</x:v>
      </x:c>
      <x:c r="K14" s="60" t="n">
        <x:v>-0.3810685775534992</x:v>
      </x:c>
      <x:c r="L14" s="60" t="n">
        <x:v>0.3810685775534992</x:v>
      </x:c>
      <x:c r="M14" s="60" t="n">
        <x:v>0.14521326079864724</x:v>
      </x:c>
      <x:c r="N14" s="60" t="n">
        <x:v>-0.30474997115769653</x:v>
      </x:c>
      <x:c r="O14" s="60" t="n">
        <x:v>0.008466913854062515</x:v>
      </x:c>
      <x:c r="P14" s="58" t="n">
        <x:v>0.00008811762178494624</x:v>
      </x:c>
    </x:row>
    <x:row r="15">
      <x:c r="A15" s="113" t="n">
        <x:v>13</x:v>
      </x:c>
      <x:c r="B15" s="60" t="n">
        <x:v>10</x:v>
      </x:c>
      <x:c r="C15" s="60" t="n">
        <x:v>12</x:v>
      </x:c>
      <x:c r="D15" s="60" t="n">
        <x:v>3</x:v>
      </x:c>
      <x:c r="E15" s="60" t="n">
        <x:v>0</x:v>
      </x:c>
      <x:c r="F15" s="60" t="n">
        <x:v>0</x:v>
      </x:c>
      <x:c r="G15" s="60" t="n">
        <x:v>15</x:v>
      </x:c>
      <x:c r="H15" s="60" t="n">
        <x:v>2</x:v>
      </x:c>
      <x:c r="I15" s="60" t="n">
        <x:v>1</x:v>
      </x:c>
      <x:c r="J15" s="60" t="n">
        <x:v>12.112801191522045</x:v>
      </x:c>
      <x:c r="K15" s="60" t="n">
        <x:v>0.8871988084779545</x:v>
      </x:c>
      <x:c r="L15" s="60" t="n">
        <x:v>0.8871988084779545</x:v>
      </x:c>
      <x:c r="M15" s="60" t="n">
        <x:v>0.7871217257647022</x:v>
      </x:c>
      <x:c r="N15" s="60" t="n">
        <x:v>0.7118657749993658</x:v>
      </x:c>
      <x:c r="O15" s="60" t="n">
        <x:v>0.015005167570713934</x:v>
      </x:c>
      <x:c r="P15" s="58" t="n">
        <x:v>0.0008577497797998567</x:v>
      </x:c>
    </x:row>
    <x:row r="16">
      <x:c r="A16" s="113" t="n">
        <x:v>12</x:v>
      </x:c>
      <x:c r="B16" s="60" t="n">
        <x:v>12</x:v>
      </x:c>
      <x:c r="C16" s="60" t="n">
        <x:v>13</x:v>
      </x:c>
      <x:c r="D16" s="60" t="n">
        <x:v>1</x:v>
      </x:c>
      <x:c r="E16" s="60" t="n">
        <x:v>0</x:v>
      </x:c>
      <x:c r="F16" s="60" t="n">
        <x:v>0</x:v>
      </x:c>
      <x:c r="G16" s="60" t="n">
        <x:v>15</x:v>
      </x:c>
      <x:c r="H16" s="60" t="n">
        <x:v>4</x:v>
      </x:c>
      <x:c r="I16" s="60" t="n">
        <x:v>4</x:v>
      </x:c>
      <x:c r="J16" s="60" t="n">
        <x:v>13.067312015960072</x:v>
      </x:c>
      <x:c r="K16" s="60" t="n">
        <x:v>-1.0673120159600717</x:v>
      </x:c>
      <x:c r="L16" s="60" t="n">
        <x:v>1.0673120159600717</x:v>
      </x:c>
      <x:c r="M16" s="60" t="n">
        <x:v>1.1391549394127525</x:v>
      </x:c>
      <x:c r="N16" s="60" t="n">
        <x:v>-0.8550263703821003</x:v>
      </x:c>
      <x:c r="O16" s="60" t="n">
        <x:v>0.011874610785804792</x:v>
      </x:c>
      <x:c r="P16" s="58" t="n">
        <x:v>0.0009761663537317704</x:v>
      </x:c>
    </x:row>
    <x:row r="17">
      <x:c r="A17" s="113" t="n">
        <x:v>13</x:v>
      </x:c>
      <x:c r="B17" s="60" t="n">
        <x:v>12</x:v>
      </x:c>
      <x:c r="C17" s="60" t="n">
        <x:v>12</x:v>
      </x:c>
      <x:c r="D17" s="60" t="n">
        <x:v>2</x:v>
      </x:c>
      <x:c r="E17" s="60" t="n">
        <x:v>0</x:v>
      </x:c>
      <x:c r="F17" s="60" t="n">
        <x:v>0</x:v>
      </x:c>
      <x:c r="G17" s="60" t="n">
        <x:v>15</x:v>
      </x:c>
      <x:c r="H17" s="60" t="n">
        <x:v>4</x:v>
      </x:c>
      <x:c r="I17" s="60" t="n">
        <x:v>3</x:v>
      </x:c>
      <x:c r="J17" s="60" t="n">
        <x:v>12.257111099221714</x:v>
      </x:c>
      <x:c r="K17" s="60" t="n">
        <x:v>0.7428889007782864</x:v>
      </x:c>
      <x:c r="L17" s="60" t="n">
        <x:v>0.7428889007782864</x:v>
      </x:c>
      <x:c r="M17" s="60" t="n">
        <x:v>0.5518839188995707</x:v>
      </x:c>
      <x:c r="N17" s="60" t="n">
        <x:v>0.5939018273397323</x:v>
      </x:c>
      <x:c r="O17" s="60" t="n">
        <x:v>0.00778292675716699</x:v>
      </x:c>
      <x:c r="P17" s="58" t="n">
        <x:v>0.00030741358904780655</x:v>
      </x:c>
    </x:row>
    <x:row r="18">
      <x:c r="A18" s="113" t="n">
        <x:v>15</x:v>
      </x:c>
      <x:c r="B18" s="60" t="n">
        <x:v>14</x:v>
      </x:c>
      <x:c r="C18" s="60" t="n">
        <x:v>14</x:v>
      </x:c>
      <x:c r="D18" s="60" t="n">
        <x:v>3</x:v>
      </x:c>
      <x:c r="E18" s="60" t="n">
        <x:v>0</x:v>
      </x:c>
      <x:c r="F18" s="60" t="n">
        <x:v>0</x:v>
      </x:c>
      <x:c r="G18" s="60" t="n">
        <x:v>15</x:v>
      </x:c>
      <x:c r="H18" s="60" t="n">
        <x:v>2</x:v>
      </x:c>
      <x:c r="I18" s="60" t="n">
        <x:v>2</x:v>
      </x:c>
      <x:c r="J18" s="60" t="n">
        <x:v>14.478027937644699</x:v>
      </x:c>
      <x:c r="K18" s="60" t="n">
        <x:v>0.5219720623553012</x:v>
      </x:c>
      <x:c r="L18" s="60" t="n">
        <x:v>0.5219720623553012</x:v>
      </x:c>
      <x:c r="M18" s="60" t="n">
        <x:v>0.27245483387944647</x:v>
      </x:c>
      <x:c r="N18" s="60" t="n">
        <x:v>0.4175689284127924</x:v>
      </x:c>
      <x:c r="O18" s="60" t="n">
        <x:v>0.00910771576381463</x:v>
      </x:c>
      <x:c r="P18" s="58" t="n">
        <x:v>0.0001780725027128871</x:v>
      </x:c>
    </x:row>
    <x:row r="19">
      <x:c r="A19" s="113" t="n">
        <x:v>17</x:v>
      </x:c>
      <x:c r="B19" s="60" t="n">
        <x:v>17</x:v>
      </x:c>
      <x:c r="C19" s="60" t="n">
        <x:v>17</x:v>
      </x:c>
      <x:c r="D19" s="60" t="n">
        <x:v>1</x:v>
      </x:c>
      <x:c r="E19" s="60" t="n">
        <x:v>0</x:v>
      </x:c>
      <x:c r="F19" s="60" t="n">
        <x:v>6</x:v>
      </x:c>
      <x:c r="G19" s="60" t="n">
        <x:v>16</x:v>
      </x:c>
      <x:c r="H19" s="60" t="n">
        <x:v>4</x:v>
      </x:c>
      <x:c r="I19" s="60" t="n">
        <x:v>4</x:v>
      </x:c>
      <x:c r="J19" s="60" t="n">
        <x:v>17.482782498177055</x:v>
      </x:c>
      <x:c r="K19" s="60" t="n">
        <x:v>-0.48278249817705543</x:v>
      </x:c>
      <x:c r="L19" s="60" t="n">
        <x:v>0.48278249817705543</x:v>
      </x:c>
      <x:c r="M19" s="60" t="n">
        <x:v>0.23307894054607853</x:v>
      </x:c>
      <x:c r="N19" s="60" t="n">
        <x:v>-0.38747669086194875</x:v>
      </x:c>
      <x:c r="O19" s="60" t="n">
        <x:v>0.015535295081569981</x:v>
      </x:c>
      <x:c r="P19" s="58" t="n">
        <x:v>0.0002632497765049202</x:v>
      </x:c>
    </x:row>
    <x:row r="20">
      <x:c r="A20" s="113" t="n">
        <x:v>14</x:v>
      </x:c>
      <x:c r="B20" s="60" t="n">
        <x:v>13</x:v>
      </x:c>
      <x:c r="C20" s="60" t="n">
        <x:v>13</x:v>
      </x:c>
      <x:c r="D20" s="60" t="n">
        <x:v>3</x:v>
      </x:c>
      <x:c r="E20" s="60" t="n">
        <x:v>0</x:v>
      </x:c>
      <x:c r="F20" s="60" t="n">
        <x:v>10</x:v>
      </x:c>
      <x:c r="G20" s="60" t="n">
        <x:v>16</x:v>
      </x:c>
      <x:c r="H20" s="60" t="n">
        <x:v>4</x:v>
      </x:c>
      <x:c r="I20" s="60" t="n">
        <x:v>4</x:v>
      </x:c>
      <x:c r="J20" s="60" t="n">
        <x:v>13.65427806196969</x:v>
      </x:c>
      <x:c r="K20" s="60" t="n">
        <x:v>0.3457219380303105</x:v>
      </x:c>
      <x:c r="L20" s="60" t="n">
        <x:v>0.3457219380303105</x:v>
      </x:c>
      <x:c r="M20" s="60" t="n">
        <x:v>0.11952365843543385</x:v>
      </x:c>
      <x:c r="N20" s="60" t="n">
        <x:v>0.27693673883585584</x:v>
      </x:c>
      <x:c r="O20" s="60" t="n">
        <x:v>0.011717717463991247</x:v>
      </x:c>
      <x:c r="P20" s="58" t="n">
        <x:v>0.00010103704836800158</x:v>
      </x:c>
    </x:row>
    <x:row r="21">
      <x:c r="A21" s="113" t="n">
        <x:v>14</x:v>
      </x:c>
      <x:c r="B21" s="60" t="n">
        <x:v>13</x:v>
      </x:c>
      <x:c r="C21" s="60" t="n">
        <x:v>14</x:v>
      </x:c>
      <x:c r="D21" s="60" t="n">
        <x:v>2</x:v>
      </x:c>
      <x:c r="E21" s="60" t="n">
        <x:v>0</x:v>
      </x:c>
      <x:c r="F21" s="60" t="n">
        <x:v>2</x:v>
      </x:c>
      <x:c r="G21" s="60" t="n">
        <x:v>16</x:v>
      </x:c>
      <x:c r="H21" s="60" t="n">
        <x:v>3</x:v>
      </x:c>
      <x:c r="I21" s="60" t="n">
        <x:v>3</x:v>
      </x:c>
      <x:c r="J21" s="60" t="n">
        <x:v>14.283283210823264</x:v>
      </x:c>
      <x:c r="K21" s="60" t="n">
        <x:v>-0.2832832108232637</x:v>
      </x:c>
      <x:c r="L21" s="60" t="n">
        <x:v>0.2832832108232637</x:v>
      </x:c>
      <x:c r="M21" s="60" t="n">
        <x:v>0.08024937753433765</x:v>
      </x:c>
      <x:c r="N21" s="60" t="n">
        <x:v>-0.22599946345399421</x:v>
      </x:c>
      <x:c r="O21" s="60" t="n">
        <x:v>0.003642634783367876</x:v>
      </x:c>
      <x:c r="P21" s="58" t="n">
        <x:v>0.000020747835764786347</x:v>
      </x:c>
    </x:row>
    <x:row r="22">
      <x:c r="A22" s="113" t="n">
        <x:v>7</x:v>
      </x:c>
      <x:c r="B22" s="60" t="n">
        <x:v>8</x:v>
      </x:c>
      <x:c r="C22" s="60" t="n">
        <x:v>8</x:v>
      </x:c>
      <x:c r="D22" s="60" t="n">
        <x:v>1</x:v>
      </x:c>
      <x:c r="E22" s="60" t="n">
        <x:v>3</x:v>
      </x:c>
      <x:c r="F22" s="60" t="n">
        <x:v>2</x:v>
      </x:c>
      <x:c r="G22" s="60" t="n">
        <x:v>17</x:v>
      </x:c>
      <x:c r="H22" s="60" t="n">
        <x:v>3</x:v>
      </x:c>
      <x:c r="I22" s="60" t="n">
        <x:v>2</x:v>
      </x:c>
      <x:c r="J22" s="60" t="n">
        <x:v>7.455400377915268</x:v>
      </x:c>
      <x:c r="K22" s="60" t="n">
        <x:v>-0.455400377915268</x:v>
      </x:c>
      <x:c r="L22" s="60" t="n">
        <x:v>0.455400377915268</x:v>
      </x:c>
      <x:c r="M22" s="60" t="n">
        <x:v>0.20738950420536892</x:v>
      </x:c>
      <x:c r="N22" s="60" t="n">
        <x:v>-0.370606375951789</x:v>
      </x:c>
      <x:c r="O22" s="60" t="n">
        <x:v>0.04247685760515641</x:v>
      </x:c>
      <x:c r="P22" s="58" t="n">
        <x:v>0.000676996409392969</x:v>
      </x:c>
    </x:row>
    <x:row r="23">
      <x:c r="A23" s="113" t="n">
        <x:v>12</x:v>
      </x:c>
      <x:c r="B23" s="60" t="n">
        <x:v>12</x:v>
      </x:c>
      <x:c r="C23" s="60" t="n">
        <x:v>12</x:v>
      </x:c>
      <x:c r="D23" s="60" t="n">
        <x:v>1</x:v>
      </x:c>
      <x:c r="E23" s="60" t="n">
        <x:v>0</x:v>
      </x:c>
      <x:c r="F23" s="60" t="n">
        <x:v>6</x:v>
      </x:c>
      <x:c r="G23" s="60" t="n">
        <x:v>16</x:v>
      </x:c>
      <x:c r="H23" s="60" t="n">
        <x:v>4</x:v>
      </x:c>
      <x:c r="I23" s="60" t="n">
        <x:v>3</x:v>
      </x:c>
      <x:c r="J23" s="60" t="n">
        <x:v>12.319736962140436</x:v>
      </x:c>
      <x:c r="K23" s="60" t="n">
        <x:v>-0.31973696214043557</x:v>
      </x:c>
      <x:c r="L23" s="60" t="n">
        <x:v>0.31973696214043557</x:v>
      </x:c>
      <x:c r="M23" s="60" t="n">
        <x:v>0.10223172495879433</x:v>
      </x:c>
      <x:c r="N23" s="60" t="n">
        <x:v>-0.2555898318304311</x:v>
      </x:c>
      <x:c r="O23" s="60" t="n">
        <x:v>0.007599844753845619</x:v>
      </x:c>
      <x:c r="P23" s="58" t="n">
        <x:v>0.00005558563000204573</x:v>
      </x:c>
    </x:row>
    <x:row r="24">
      <x:c r="A24" s="113" t="n">
        <x:v>14</x:v>
      </x:c>
      <x:c r="B24" s="60" t="n">
        <x:v>12</x:v>
      </x:c>
      <x:c r="C24" s="60" t="n">
        <x:v>13</x:v>
      </x:c>
      <x:c r="D24" s="60" t="n">
        <x:v>2</x:v>
      </x:c>
      <x:c r="E24" s="60" t="n">
        <x:v>0</x:v>
      </x:c>
      <x:c r="F24" s="60" t="n">
        <x:v>0</x:v>
      </x:c>
      <x:c r="G24" s="60" t="n">
        <x:v>15</x:v>
      </x:c>
      <x:c r="H24" s="60" t="n">
        <x:v>4</x:v>
      </x:c>
      <x:c r="I24" s="60" t="n">
        <x:v>3</x:v>
      </x:c>
      <x:c r="J24" s="60" t="n">
        <x:v>13.141918474772686</x:v>
      </x:c>
      <x:c r="K24" s="60" t="n">
        <x:v>0.8580815252273144</x:v>
      </x:c>
      <x:c r="L24" s="60" t="n">
        <x:v>0.8580815252273144</x:v>
      </x:c>
      <x:c r="M24" s="60" t="n">
        <x:v>0.7363039039364342</x:v>
      </x:c>
      <x:c r="N24" s="60" t="n">
        <x:v>0.6862279458324079</x:v>
      </x:c>
      <x:c r="O24" s="60" t="n">
        <x:v>0.0084637828949018</x:v>
      </x:c>
      <x:c r="P24" s="58" t="n">
        <x:v>0.00044663239884438545</x:v>
      </x:c>
    </x:row>
    <x:row r="25">
      <x:c r="A25" s="113" t="n">
        <x:v>12</x:v>
      </x:c>
      <x:c r="B25" s="60" t="n">
        <x:v>11</x:v>
      </x:c>
      <x:c r="C25" s="60" t="n">
        <x:v>12</x:v>
      </x:c>
      <x:c r="D25" s="60" t="n">
        <x:v>1</x:v>
      </x:c>
      <x:c r="E25" s="60" t="n">
        <x:v>0</x:v>
      </x:c>
      <x:c r="F25" s="60" t="n">
        <x:v>0</x:v>
      </x:c>
      <x:c r="G25" s="60" t="n">
        <x:v>15</x:v>
      </x:c>
      <x:c r="H25" s="60" t="n">
        <x:v>4</x:v>
      </x:c>
      <x:c r="I25" s="60" t="n">
        <x:v>4</x:v>
      </x:c>
      <x:c r="J25" s="60" t="n">
        <x:v>12.039107977148053</x:v>
      </x:c>
      <x:c r="K25" s="60" t="n">
        <x:v>-0.0391079771480527</x:v>
      </x:c>
      <x:c r="L25" s="60" t="n">
        <x:v>0.0391079771480527</x:v>
      </x:c>
      <x:c r="M25" s="60" t="n">
        <x:v>0.0015294338766126119</x:v>
      </x:c>
      <x:c r="N25" s="60" t="n">
        <x:v>-0.03133345748471554</x:v>
      </x:c>
      <x:c r="O25" s="60" t="n">
        <x:v>0.01212420281278372</x:v>
      </x:c>
      <x:c r="P25" s="58" t="n">
        <x:v>0.0000013388285874598157</x:v>
      </x:c>
    </x:row>
    <x:row r="26">
      <x:c r="A26" s="113" t="n">
        <x:v>14</x:v>
      </x:c>
      <x:c r="B26" s="60" t="n">
        <x:v>12</x:v>
      </x:c>
      <x:c r="C26" s="60" t="n">
        <x:v>13</x:v>
      </x:c>
      <x:c r="D26" s="60" t="n">
        <x:v>2</x:v>
      </x:c>
      <x:c r="E26" s="60" t="n">
        <x:v>0</x:v>
      </x:c>
      <x:c r="F26" s="60" t="n">
        <x:v>0</x:v>
      </x:c>
      <x:c r="G26" s="60" t="n">
        <x:v>16</x:v>
      </x:c>
      <x:c r="H26" s="60" t="n">
        <x:v>4</x:v>
      </x:c>
      <x:c r="I26" s="60" t="n">
        <x:v>2</x:v>
      </x:c>
      <x:c r="J26" s="60" t="n">
        <x:v>13.142578620310333</x:v>
      </x:c>
      <x:c r="K26" s="60" t="n">
        <x:v>0.8574213796896668</x:v>
      </x:c>
      <x:c r="L26" s="60" t="n">
        <x:v>0.8574213796896668</x:v>
      </x:c>
      <x:c r="M26" s="60" t="n">
        <x:v>0.7351714223489317</x:v>
      </x:c>
      <x:c r="N26" s="60" t="n">
        <x:v>0.6859932297109063</x:v>
      </x:c>
      <x:c r="O26" s="60" t="n">
        <x:v>0.00931123703130272</x:v>
      </x:c>
      <x:c r="P26" s="58" t="n">
        <x:v>0.0004914363707393197</x:v>
      </x:c>
    </x:row>
    <x:row r="27">
      <x:c r="A27" s="113" t="n">
        <x:v>10</x:v>
      </x:c>
      <x:c r="B27" s="60" t="n">
        <x:v>10</x:v>
      </x:c>
      <x:c r="C27" s="60" t="n">
        <x:v>10</x:v>
      </x:c>
      <x:c r="D27" s="60" t="n">
        <x:v>2</x:v>
      </x:c>
      <x:c r="E27" s="60" t="n">
        <x:v>0</x:v>
      </x:c>
      <x:c r="F27" s="60" t="n">
        <x:v>2</x:v>
      </x:c>
      <x:c r="G27" s="60" t="n">
        <x:v>16</x:v>
      </x:c>
      <x:c r="H27" s="60" t="n">
        <x:v>2</x:v>
      </x:c>
      <x:c r="I27" s="60" t="n">
        <x:v>2</x:v>
      </x:c>
      <x:c r="J27" s="60" t="n">
        <x:v>10.336789527852877</x:v>
      </x:c>
      <x:c r="K27" s="60" t="n">
        <x:v>-0.3367895278528774</x:v>
      </x:c>
      <x:c r="L27" s="60" t="n">
        <x:v>0.3367895278528774</x:v>
      </x:c>
      <x:c r="M27" s="60" t="n">
        <x:v>0.1134271860713641</x:v>
      </x:c>
      <x:c r="N27" s="60" t="n">
        <x:v>-0.2686723815847519</x:v>
      </x:c>
      <x:c r="O27" s="60" t="n">
        <x:v>0.0035411072248222727</x:v>
      </x:c>
      <x:c r="P27" s="58" t="n">
        <x:v>0.000028502518138876862</x:v>
      </x:c>
    </x:row>
    <x:row r="28">
      <x:c r="A28" s="113" t="n">
        <x:v>10</x:v>
      </x:c>
      <x:c r="B28" s="60" t="n">
        <x:v>10</x:v>
      </x:c>
      <x:c r="C28" s="60" t="n">
        <x:v>11</x:v>
      </x:c>
      <x:c r="D28" s="60" t="n">
        <x:v>3</x:v>
      </x:c>
      <x:c r="E28" s="60" t="n">
        <x:v>0</x:v>
      </x:c>
      <x:c r="F28" s="60" t="n">
        <x:v>2</x:v>
      </x:c>
      <x:c r="G28" s="60" t="n">
        <x:v>15</x:v>
      </x:c>
      <x:c r="H28" s="60" t="n">
        <x:v>2</x:v>
      </x:c>
      <x:c r="I28" s="60" t="n">
        <x:v>4</x:v>
      </x:c>
      <x:c r="J28" s="60" t="n">
        <x:v>11.339593900631852</x:v>
      </x:c>
      <x:c r="K28" s="60" t="n">
        <x:v>-1.3395939006318525</x:v>
      </x:c>
      <x:c r="L28" s="60" t="n">
        <x:v>1.3395939006318525</x:v>
      </x:c>
      <x:c r="M28" s="60" t="n">
        <x:v>1.7945118186100615</x:v>
      </x:c>
      <x:c r="N28" s="60" t="n">
        <x:v>-1.0770652330777388</x:v>
      </x:c>
      <x:c r="O28" s="60" t="n">
        <x:v>0.01904160678257322</x:v>
      </x:c>
      <x:c r="P28" s="58" t="n">
        <x:v>0.00250204150945743</x:v>
      </x:c>
    </x:row>
    <x:row r="29">
      <x:c r="A29" s="113" t="n">
        <x:v>12</x:v>
      </x:c>
      <x:c r="B29" s="60" t="n">
        <x:v>10</x:v>
      </x:c>
      <x:c r="C29" s="60" t="n">
        <x:v>11</x:v>
      </x:c>
      <x:c r="D29" s="60" t="n">
        <x:v>1</x:v>
      </x:c>
      <x:c r="E29" s="60" t="n">
        <x:v>0</x:v>
      </x:c>
      <x:c r="F29" s="60" t="n">
        <x:v>6</x:v>
      </x:c>
      <x:c r="G29" s="60" t="n">
        <x:v>16</x:v>
      </x:c>
      <x:c r="H29" s="60" t="n">
        <x:v>2</x:v>
      </x:c>
      <x:c r="I29" s="60" t="n">
        <x:v>2</x:v>
      </x:c>
      <x:c r="J29" s="60" t="n">
        <x:v>11.216013220077182</x:v>
      </x:c>
      <x:c r="K29" s="60" t="n">
        <x:v>0.7839867799228184</x:v>
      </x:c>
      <x:c r="L29" s="60" t="n">
        <x:v>0.7839867799228184</x:v>
      </x:c>
      <x:c r="M29" s="60" t="n">
        <x:v>0.6146352710937497</x:v>
      </x:c>
      <x:c r="N29" s="60" t="n">
        <x:v>0.6260988595567072</x:v>
      </x:c>
      <x:c r="O29" s="60" t="n">
        <x:v>0.005694291842247389</x:v>
      </x:c>
      <x:c r="P29" s="58" t="n">
        <x:v>0.0002494382810861889</x:v>
      </x:c>
    </x:row>
    <x:row r="30">
      <x:c r="A30" s="113" t="n">
        <x:v>12</x:v>
      </x:c>
      <x:c r="B30" s="60" t="n">
        <x:v>11</x:v>
      </x:c>
      <x:c r="C30" s="60" t="n">
        <x:v>12</x:v>
      </x:c>
      <x:c r="D30" s="60" t="n">
        <x:v>1</x:v>
      </x:c>
      <x:c r="E30" s="60" t="n">
        <x:v>0</x:v>
      </x:c>
      <x:c r="F30" s="60" t="n">
        <x:v>8</x:v>
      </x:c>
      <x:c r="G30" s="60" t="n">
        <x:v>15</x:v>
      </x:c>
      <x:c r="H30" s="60" t="n">
        <x:v>2</x:v>
      </x:c>
      <x:c r="I30" s="60" t="n">
        <x:v>2</x:v>
      </x:c>
      <x:c r="J30" s="60" t="n">
        <x:v>12.267055830106269</x:v>
      </x:c>
      <x:c r="K30" s="60" t="n">
        <x:v>-0.2670558301062691</x:v>
      </x:c>
      <x:c r="L30" s="60" t="n">
        <x:v>0.2670558301062691</x:v>
      </x:c>
      <x:c r="M30" s="60" t="n">
        <x:v>0.07131881639374847</x:v>
      </x:c>
      <x:c r="N30" s="60" t="n">
        <x:v>-0.21371055607963454</x:v>
      </x:c>
      <x:c r="O30" s="60" t="n">
        <x:v>0.009760017732598913</x:v>
      </x:c>
      <x:c r="P30" s="58" t="n">
        <x:v>0.00005001722447091977</x:v>
      </x:c>
    </x:row>
    <x:row r="31">
      <x:c r="A31" s="113" t="n">
        <x:v>11</x:v>
      </x:c>
      <x:c r="B31" s="60" t="n">
        <x:v>11</x:v>
      </x:c>
      <x:c r="C31" s="60" t="n">
        <x:v>11</x:v>
      </x:c>
      <x:c r="D31" s="60" t="n">
        <x:v>1</x:v>
      </x:c>
      <x:c r="E31" s="60" t="n">
        <x:v>0</x:v>
      </x:c>
      <x:c r="F31" s="60" t="n">
        <x:v>0</x:v>
      </x:c>
      <x:c r="G31" s="60" t="n">
        <x:v>15</x:v>
      </x:c>
      <x:c r="H31" s="60" t="n">
        <x:v>4</x:v>
      </x:c>
      <x:c r="I31" s="60" t="n">
        <x:v>2</x:v>
      </x:c>
      <x:c r="J31" s="60" t="n">
        <x:v>11.110249917644047</x:v>
      </x:c>
      <x:c r="K31" s="60" t="n">
        <x:v>-0.11024991764404746</x:v>
      </x:c>
      <x:c r="L31" s="60" t="n">
        <x:v>0.11024991764404746</x:v>
      </x:c>
      <x:c r="M31" s="60" t="n">
        <x:v>0.012155044340519247</x:v>
      </x:c>
      <x:c r="N31" s="60" t="n">
        <x:v>-0.08841741580904446</x:v>
      </x:c>
      <x:c r="O31" s="60" t="n">
        <x:v>0.014017534503037906</x:v>
      </x:c>
      <x:c r="P31" s="58" t="n">
        <x:v>0.000012349107403445383</x:v>
      </x:c>
    </x:row>
    <x:row r="32">
      <x:c r="A32" s="113" t="n">
        <x:v>13</x:v>
      </x:c>
      <x:c r="B32" s="60" t="n">
        <x:v>12</x:v>
      </x:c>
      <x:c r="C32" s="60" t="n">
        <x:v>12</x:v>
      </x:c>
      <x:c r="D32" s="60" t="n">
        <x:v>2</x:v>
      </x:c>
      <x:c r="E32" s="60" t="n">
        <x:v>0</x:v>
      </x:c>
      <x:c r="F32" s="60" t="n">
        <x:v>2</x:v>
      </x:c>
      <x:c r="G32" s="60" t="n">
        <x:v>16</x:v>
      </x:c>
      <x:c r="H32" s="60" t="n">
        <x:v>3</x:v>
      </x:c>
      <x:c r="I32" s="60" t="n">
        <x:v>4</x:v>
      </x:c>
      <x:c r="J32" s="60" t="n">
        <x:v>12.392297138436787</x:v>
      </x:c>
      <x:c r="K32" s="60" t="n">
        <x:v>0.6077028615632134</x:v>
      </x:c>
      <x:c r="L32" s="60" t="n">
        <x:v>0.6077028615632134</x:v>
      </x:c>
      <x:c r="M32" s="60" t="n">
        <x:v>0.36930276795211814</x:v>
      </x:c>
      <x:c r="N32" s="60" t="n">
        <x:v>0.48554992215479276</x:v>
      </x:c>
      <x:c r="O32" s="60" t="n">
        <x:v>0.006648242851808455</x:v>
      </x:c>
      <x:c r="P32" s="58" t="n">
        <x:v>0.00017531903808556856</x:v>
      </x:c>
    </x:row>
    <x:row r="33">
      <x:c r="A33" s="113" t="n">
        <x:v>12</x:v>
      </x:c>
      <x:c r="B33" s="60" t="n">
        <x:v>12</x:v>
      </x:c>
      <x:c r="C33" s="60" t="n">
        <x:v>11</x:v>
      </x:c>
      <x:c r="D33" s="60" t="n">
        <x:v>2</x:v>
      </x:c>
      <x:c r="E33" s="60" t="n">
        <x:v>0</x:v>
      </x:c>
      <x:c r="F33" s="60" t="n">
        <x:v>4</x:v>
      </x:c>
      <x:c r="G33" s="60" t="n">
        <x:v>16</x:v>
      </x:c>
      <x:c r="H33" s="60" t="n">
        <x:v>4</x:v>
      </x:c>
      <x:c r="I33" s="60" t="n">
        <x:v>4</x:v>
      </x:c>
      <x:c r="J33" s="60" t="n">
        <x:v>11.508062670623877</x:v>
      </x:c>
      <x:c r="K33" s="60" t="n">
        <x:v>0.4919373293761229</x:v>
      </x:c>
      <x:c r="L33" s="60" t="n">
        <x:v>0.4919373293761229</x:v>
      </x:c>
      <x:c r="M33" s="60" t="n">
        <x:v>0.24200233603371202</x:v>
      </x:c>
      <x:c r="N33" s="60" t="n">
        <x:v>0.3931292158056139</x:v>
      </x:c>
      <x:c r="O33" s="60" t="n">
        <x:v>0.007027554138665371</x:v>
      </x:c>
      <x:c r="P33" s="58" t="n">
        <x:v>0.00012153325602083556</x:v>
      </x:c>
    </x:row>
    <x:row r="34">
      <x:c r="A34" s="113" t="n">
        <x:v>11</x:v>
      </x:c>
      <x:c r="B34" s="60" t="n">
        <x:v>10</x:v>
      </x:c>
      <x:c r="C34" s="60" t="n">
        <x:v>11</x:v>
      </x:c>
      <x:c r="D34" s="60" t="n">
        <x:v>2</x:v>
      </x:c>
      <x:c r="E34" s="60" t="n">
        <x:v>0</x:v>
      </x:c>
      <x:c r="F34" s="60" t="n">
        <x:v>0</x:v>
      </x:c>
      <x:c r="G34" s="60" t="n">
        <x:v>15</x:v>
      </x:c>
      <x:c r="H34" s="60" t="n">
        <x:v>4</x:v>
      </x:c>
      <x:c r="I34" s="60" t="n">
        <x:v>4</x:v>
      </x:c>
      <x:c r="J34" s="60" t="n">
        <x:v>11.107535739125161</x:v>
      </x:c>
      <x:c r="K34" s="60" t="n">
        <x:v>-0.10753573912516146</x:v>
      </x:c>
      <x:c r="L34" s="60" t="n">
        <x:v>0.10753573912516146</x:v>
      </x:c>
      <x:c r="M34" s="60" t="n">
        <x:v>0.01156393518919478</x:v>
      </x:c>
      <x:c r="N34" s="60" t="n">
        <x:v>-0.08611803725629259</x:v>
      </x:c>
      <x:c r="O34" s="60" t="n">
        <x:v>0.011206319770789992</x:v>
      </x:c>
      <x:c r="P34" s="58" t="n">
        <x:v>0.0000093390578505415</x:v>
      </x:c>
    </x:row>
    <x:row r="35">
      <x:c r="A35" s="113" t="n">
        <x:v>15</x:v>
      </x:c>
      <x:c r="B35" s="60" t="n">
        <x:v>15</x:v>
      </x:c>
      <x:c r="C35" s="60" t="n">
        <x:v>15</x:v>
      </x:c>
      <x:c r="D35" s="60" t="n">
        <x:v>2</x:v>
      </x:c>
      <x:c r="E35" s="60" t="n">
        <x:v>0</x:v>
      </x:c>
      <x:c r="F35" s="60" t="n">
        <x:v>2</x:v>
      </x:c>
      <x:c r="G35" s="60" t="n">
        <x:v>15</x:v>
      </x:c>
      <x:c r="H35" s="60" t="n">
        <x:v>4</x:v>
      </x:c>
      <x:c r="I35" s="60" t="n">
        <x:v>4</x:v>
      </x:c>
      <x:c r="J35" s="60" t="n">
        <x:v>15.40927261636552</x:v>
      </x:c>
      <x:c r="K35" s="60" t="n">
        <x:v>-0.40927261636552004</x:v>
      </x:c>
      <x:c r="L35" s="60" t="n">
        <x:v>0.40927261636552004</x:v>
      </x:c>
      <x:c r="M35" s="60" t="n">
        <x:v>0.16750407450667815</x:v>
      </x:c>
      <x:c r="N35" s="60" t="n">
        <x:v>-0.32746299346344687</x:v>
      </x:c>
      <x:c r="O35" s="60" t="n">
        <x:v>0.009420810743837757</x:v>
      </x:c>
      <x:c r="P35" s="58" t="n">
        <x:v>0.0001133133358879714</x:v>
      </x:c>
    </x:row>
    <x:row r="36">
      <x:c r="A36" s="113" t="n">
        <x:v>15</x:v>
      </x:c>
      <x:c r="B36" s="60" t="n">
        <x:v>13</x:v>
      </x:c>
      <x:c r="C36" s="60" t="n">
        <x:v>14</x:v>
      </x:c>
      <x:c r="D36" s="60" t="n">
        <x:v>2</x:v>
      </x:c>
      <x:c r="E36" s="60" t="n">
        <x:v>0</x:v>
      </x:c>
      <x:c r="F36" s="60" t="n">
        <x:v>0</x:v>
      </x:c>
      <x:c r="G36" s="60" t="n">
        <x:v>15</x:v>
      </x:c>
      <x:c r="H36" s="60" t="n">
        <x:v>4</x:v>
      </x:c>
      <x:c r="I36" s="60" t="n">
        <x:v>3</x:v>
      </x:c>
      <x:c r="J36" s="60" t="n">
        <x:v>14.170122513584706</x:v>
      </x:c>
      <x:c r="K36" s="60" t="n">
        <x:v>0.8298774864152936</x:v>
      </x:c>
      <x:c r="L36" s="60" t="n">
        <x:v>0.8298774864152936</x:v>
      </x:c>
      <x:c r="M36" s="60" t="n">
        <x:v>0.6886966424589658</x:v>
      </x:c>
      <x:c r="N36" s="60" t="n">
        <x:v>0.6636916660591943</x:v>
      </x:c>
      <x:c r="O36" s="60" t="n">
        <x:v>0.008521008255414693</x:v>
      </x:c>
      <x:c r="P36" s="58" t="n">
        <x:v>0.00042062752507460974</x:v>
      </x:c>
    </x:row>
    <x:row r="37">
      <x:c r="A37" s="113" t="n">
        <x:v>12</x:v>
      </x:c>
      <x:c r="B37" s="60" t="n">
        <x:v>13</x:v>
      </x:c>
      <x:c r="C37" s="60" t="n">
        <x:v>12</x:v>
      </x:c>
      <x:c r="D37" s="60" t="n">
        <x:v>2</x:v>
      </x:c>
      <x:c r="E37" s="60" t="n">
        <x:v>0</x:v>
      </x:c>
      <x:c r="F37" s="60" t="n">
        <x:v>0</x:v>
      </x:c>
      <x:c r="G37" s="60" t="n">
        <x:v>15</x:v>
      </x:c>
      <x:c r="H37" s="60" t="n">
        <x:v>3</x:v>
      </x:c>
      <x:c r="I37" s="60" t="n">
        <x:v>3</x:v>
      </x:c>
      <x:c r="J37" s="60" t="n">
        <x:v>12.445458913475926</x:v>
      </x:c>
      <x:c r="K37" s="60" t="n">
        <x:v>-0.44545891347592637</x:v>
      </x:c>
      <x:c r="L37" s="60" t="n">
        <x:v>0.44545891347592637</x:v>
      </x:c>
      <x:c r="M37" s="60" t="n">
        <x:v>0.19843364359515286</x:v>
      </x:c>
      <x:c r="N37" s="60" t="n">
        <x:v>-0.3558604991036549</x:v>
      </x:c>
      <x:c r="O37" s="60" t="n">
        <x:v>0.006325787975940401</x:v>
      </x:c>
      <x:c r="P37" s="58" t="n">
        <x:v>0.00008957517595094596</x:v>
      </x:c>
    </x:row>
    <x:row r="38">
      <x:c r="A38" s="113" t="n">
        <x:v>12</x:v>
      </x:c>
      <x:c r="B38" s="60" t="n">
        <x:v>12</x:v>
      </x:c>
      <x:c r="C38" s="60" t="n">
        <x:v>12</x:v>
      </x:c>
      <x:c r="D38" s="60" t="n">
        <x:v>1</x:v>
      </x:c>
      <x:c r="E38" s="60" t="n">
        <x:v>0</x:v>
      </x:c>
      <x:c r="F38" s="60" t="n">
        <x:v>4</x:v>
      </x:c>
      <x:c r="G38" s="60" t="n">
        <x:v>16</x:v>
      </x:c>
      <x:c r="H38" s="60" t="n">
        <x:v>3</x:v>
      </x:c>
      <x:c r="I38" s="60" t="n">
        <x:v>2</x:v>
      </x:c>
      <x:c r="J38" s="60" t="n">
        <x:v>12.297138712425856</x:v>
      </x:c>
      <x:c r="K38" s="60" t="n">
        <x:v>-0.29713871242585554</x:v>
      </x:c>
      <x:c r="L38" s="60" t="n">
        <x:v>0.29713871242585554</x:v>
      </x:c>
      <x:c r="M38" s="60" t="n">
        <x:v>0.08829141442209527</x:v>
      </x:c>
      <x:c r="N38" s="60" t="n">
        <x:v>-0.23730087069252537</x:v>
      </x:c>
      <x:c r="O38" s="60" t="n">
        <x:v>0.005721404680630616</x:v>
      </x:c>
      <x:c r="P38" s="58" t="n">
        <x:v>0.00003600399815943408</x:v>
      </x:c>
    </x:row>
    <x:row r="39">
      <x:c r="A39" s="113" t="n">
        <x:v>11</x:v>
      </x:c>
      <x:c r="B39" s="60" t="n">
        <x:v>11</x:v>
      </x:c>
      <x:c r="C39" s="60" t="n">
        <x:v>11</x:v>
      </x:c>
      <x:c r="D39" s="60" t="n">
        <x:v>1</x:v>
      </x:c>
      <x:c r="E39" s="60" t="n">
        <x:v>0</x:v>
      </x:c>
      <x:c r="F39" s="60" t="n">
        <x:v>4</x:v>
      </x:c>
      <x:c r="G39" s="60" t="n">
        <x:v>15</x:v>
      </x:c>
      <x:c r="H39" s="60" t="n">
        <x:v>2</x:v>
      </x:c>
      <x:c r="I39" s="60" t="n">
        <x:v>3</x:v>
      </x:c>
      <x:c r="J39" s="60" t="n">
        <x:v>11.313225679069353</x:v>
      </x:c>
      <x:c r="K39" s="60" t="n">
        <x:v>-0.31322567906935284</x:v>
      </x:c>
      <x:c r="L39" s="60" t="n">
        <x:v>0.31322567906935284</x:v>
      </x:c>
      <x:c r="M39" s="60" t="n">
        <x:v>0.09811032602845722</x:v>
      </x:c>
      <x:c r="N39" s="60" t="n">
        <x:v>-0.2505594052820002</x:v>
      </x:c>
      <x:c r="O39" s="60" t="n">
        <x:v>0.008981917021303893</x:v>
      </x:c>
      <x:c r="P39" s="58" t="n">
        <x:v>0.00006322172904570272</x:v>
      </x:c>
    </x:row>
    <x:row r="40">
      <x:c r="A40" s="113" t="n">
        <x:v>14</x:v>
      </x:c>
      <x:c r="B40" s="60" t="n">
        <x:v>14</x:v>
      </x:c>
      <x:c r="C40" s="60" t="n">
        <x:v>14</x:v>
      </x:c>
      <x:c r="D40" s="60" t="n">
        <x:v>3</x:v>
      </x:c>
      <x:c r="E40" s="60" t="n">
        <x:v>0</x:v>
      </x:c>
      <x:c r="F40" s="60" t="n">
        <x:v>0</x:v>
      </x:c>
      <x:c r="G40" s="60" t="n">
        <x:v>15</x:v>
      </x:c>
      <x:c r="H40" s="60" t="n">
        <x:v>4</x:v>
      </x:c>
      <x:c r="I40" s="60" t="n">
        <x:v>3</x:v>
      </x:c>
      <x:c r="J40" s="60" t="n">
        <x:v>14.410150977634885</x:v>
      </x:c>
      <x:c r="K40" s="60" t="n">
        <x:v>-0.41015097763488484</x:v>
      </x:c>
      <x:c r="L40" s="60" t="n">
        <x:v>0.41015097763488484</x:v>
      </x:c>
      <x:c r="M40" s="60" t="n">
        <x:v>0.16822382445485182</x:v>
      </x:c>
      <x:c r="N40" s="60" t="n">
        <x:v>-0.3282315551746272</x:v>
      </x:c>
      <x:c r="O40" s="60" t="n">
        <x:v>0.0098177874310833</x:v>
      </x:c>
      <x:c r="P40" s="58" t="n">
        <x:v>0.00011869069032484716</x:v>
      </x:c>
    </x:row>
    <x:row r="41">
      <x:c r="A41" s="113" t="n">
        <x:v>13</x:v>
      </x:c>
      <x:c r="B41" s="60" t="n">
        <x:v>13</x:v>
      </x:c>
      <x:c r="C41" s="60" t="n">
        <x:v>13</x:v>
      </x:c>
      <x:c r="D41" s="60" t="n">
        <x:v>3</x:v>
      </x:c>
      <x:c r="E41" s="60" t="n">
        <x:v>0</x:v>
      </x:c>
      <x:c r="F41" s="60" t="n">
        <x:v>4</x:v>
      </x:c>
      <x:c r="G41" s="60" t="n">
        <x:v>16</x:v>
      </x:c>
      <x:c r="H41" s="60" t="n">
        <x:v>4</x:v>
      </x:c>
      <x:c r="I41" s="60" t="n">
        <x:v>4</x:v>
      </x:c>
      <x:c r="J41" s="60" t="n">
        <x:v>13.517705885776001</x:v>
      </x:c>
      <x:c r="K41" s="60" t="n">
        <x:v>-0.5177058857760013</x:v>
      </x:c>
      <x:c r="L41" s="60" t="n">
        <x:v>0.5177058857760013</x:v>
      </x:c>
      <x:c r="M41" s="60" t="n">
        <x:v>0.2680193841671141</x:v>
      </x:c>
      <x:c r="N41" s="60" t="n">
        <x:v>-0.41393946383255664</x:v>
      </x:c>
      <x:c r="O41" s="60" t="n">
        <x:v>0.008070471981050275</x:v>
      </x:c>
      <x:c r="P41" s="58" t="n">
        <x:v>0.00015489923452460634</x:v>
      </x:c>
    </x:row>
    <x:row r="42">
      <x:c r="A42" s="113" t="n">
        <x:v>12</x:v>
      </x:c>
      <x:c r="B42" s="60" t="n">
        <x:v>11</x:v>
      </x:c>
      <x:c r="C42" s="60" t="n">
        <x:v>12</x:v>
      </x:c>
      <x:c r="D42" s="60" t="n">
        <x:v>3</x:v>
      </x:c>
      <x:c r="E42" s="60" t="n">
        <x:v>0</x:v>
      </x:c>
      <x:c r="F42" s="60" t="n">
        <x:v>2</x:v>
      </x:c>
      <x:c r="G42" s="60" t="n">
        <x:v>15</x:v>
      </x:c>
      <x:c r="H42" s="60" t="n">
        <x:v>3</x:v>
      </x:c>
      <x:c r="I42" s="60" t="n">
        <x:v>4</x:v>
      </x:c>
      <x:c r="J42" s="60" t="n">
        <x:v>12.32284678845071</x:v>
      </x:c>
      <x:c r="K42" s="60" t="n">
        <x:v>-0.32284678845070935</x:v>
      </x:c>
      <x:c r="L42" s="60" t="n">
        <x:v>0.32284678845070935</x:v>
      </x:c>
      <x:c r="M42" s="60" t="n">
        <x:v>0.10423004881293708</x:v>
      </x:c>
      <x:c r="N42" s="60" t="n">
        <x:v>-0.2587863365869855</x:v>
      </x:c>
      <x:c r="O42" s="60" t="n">
        <x:v>0.013042310515816686</x:v>
      </x:c>
      <x:c r="P42" s="58" t="n">
        <x:v>0.00009833229531457575</x:v>
      </x:c>
    </x:row>
    <x:row r="43">
      <x:c r="A43" s="113" t="n">
        <x:v>12</x:v>
      </x:c>
      <x:c r="B43" s="60" t="n">
        <x:v>14</x:v>
      </x:c>
      <x:c r="C43" s="60" t="n">
        <x:v>13</x:v>
      </x:c>
      <x:c r="D43" s="60" t="n">
        <x:v>1</x:v>
      </x:c>
      <x:c r="E43" s="60" t="n">
        <x:v>0</x:v>
      </x:c>
      <x:c r="F43" s="60" t="n">
        <x:v>8</x:v>
      </x:c>
      <x:c r="G43" s="60" t="n">
        <x:v>15</x:v>
      </x:c>
      <x:c r="H43" s="60" t="n">
        <x:v>2</x:v>
      </x:c>
      <x:c r="I43" s="60" t="n">
        <x:v>2</x:v>
      </x:c>
      <x:c r="J43" s="60" t="n">
        <x:v>13.582053195440384</x:v>
      </x:c>
      <x:c r="K43" s="60" t="n">
        <x:v>-1.582053195440384</x:v>
      </x:c>
      <x:c r="L43" s="60" t="n">
        <x:v>1.582053195440384</x:v>
      </x:c>
      <x:c r="M43" s="60" t="n">
        <x:v>2.5028923132031298</x:v>
      </x:c>
      <x:c r="N43" s="60" t="n">
        <x:v>-1.2673446433335473</x:v>
      </x:c>
      <x:c r="O43" s="60" t="n">
        <x:v>0.011808812316632231</x:v>
      </x:c>
      <x:c r="P43" s="58" t="n">
        <x:v>0.0021326137311692066</x:v>
      </x:c>
    </x:row>
    <x:row r="44">
      <x:c r="A44" s="113" t="n">
        <x:v>10</x:v>
      </x:c>
      <x:c r="B44" s="60" t="n">
        <x:v>11</x:v>
      </x:c>
      <x:c r="C44" s="60" t="n">
        <x:v>11</x:v>
      </x:c>
      <x:c r="D44" s="60" t="n">
        <x:v>2</x:v>
      </x:c>
      <x:c r="E44" s="60" t="n">
        <x:v>0</x:v>
      </x:c>
      <x:c r="F44" s="60" t="n">
        <x:v>16</x:v>
      </x:c>
      <x:c r="G44" s="60" t="n">
        <x:v>16</x:v>
      </x:c>
      <x:c r="H44" s="60" t="n">
        <x:v>2</x:v>
      </x:c>
      <x:c r="I44" s="60" t="n">
        <x:v>2</x:v>
      </x:c>
      <x:c r="J44" s="60" t="n">
        <x:v>11.683661977783505</x:v>
      </x:c>
      <x:c r="K44" s="60" t="n">
        <x:v>-1.6836619777835047</x:v>
      </x:c>
      <x:c r="L44" s="60" t="n">
        <x:v>1.6836619777835047</x:v>
      </x:c>
      <x:c r="M44" s="60" t="n">
        <x:v>2.8347176554338627</x:v>
      </x:c>
      <x:c r="N44" s="60" t="n">
        <x:v>-1.3510819900522273</x:v>
      </x:c>
      <x:c r="O44" s="60" t="n">
        <x:v>0.015230298467109441</x:v>
      </x:c>
      <x:c r="P44" s="58" t="n">
        <x:v>0.0031368563892034134</x:v>
      </x:c>
    </x:row>
    <x:row r="45">
      <x:c r="A45" s="113" t="n">
        <x:v>11</x:v>
      </x:c>
      <x:c r="B45" s="60" t="n">
        <x:v>10</x:v>
      </x:c>
      <x:c r="C45" s="60" t="n">
        <x:v>11</x:v>
      </x:c>
      <x:c r="D45" s="60" t="n">
        <x:v>1</x:v>
      </x:c>
      <x:c r="E45" s="60" t="n">
        <x:v>0</x:v>
      </x:c>
      <x:c r="F45" s="60" t="n">
        <x:v>8</x:v>
      </x:c>
      <x:c r="G45" s="60" t="n">
        <x:v>15</x:v>
      </x:c>
      <x:c r="H45" s="60" t="n">
        <x:v>4</x:v>
      </x:c>
      <x:c r="I45" s="60" t="n">
        <x:v>4</x:v>
      </x:c>
      <x:c r="J45" s="60" t="n">
        <x:v>11.19300017326095</x:v>
      </x:c>
      <x:c r="K45" s="60" t="n">
        <x:v>-0.1930001732609501</x:v>
      </x:c>
      <x:c r="L45" s="60" t="n">
        <x:v>0.1930001732609501</x:v>
      </x:c>
      <x:c r="M45" s="60" t="n">
        <x:v>0.03724906687875675</x:v>
      </x:c>
      <x:c r="N45" s="60" t="n">
        <x:v>-0.15469692182084585</x:v>
      </x:c>
      <x:c r="O45" s="60" t="n">
        <x:v>0.0129473183172135</x:v>
      </x:c>
      <x:c r="P45" s="58" t="n">
        <x:v>0.00003487870305653364</x:v>
      </x:c>
    </x:row>
    <x:row r="46">
      <x:c r="A46" s="113" t="n">
        <x:v>15</x:v>
      </x:c>
      <x:c r="B46" s="60" t="n">
        <x:v>14</x:v>
      </x:c>
      <x:c r="C46" s="60" t="n">
        <x:v>15</x:v>
      </x:c>
      <x:c r="D46" s="60" t="n">
        <x:v>2</x:v>
      </x:c>
      <x:c r="E46" s="60" t="n">
        <x:v>0</x:v>
      </x:c>
      <x:c r="F46" s="60" t="n">
        <x:v>0</x:v>
      </x:c>
      <x:c r="G46" s="60" t="n">
        <x:v>15</x:v>
      </x:c>
      <x:c r="H46" s="60" t="n">
        <x:v>4</x:v>
      </x:c>
      <x:c r="I46" s="60" t="n">
        <x:v>4</x:v>
      </x:c>
      <x:c r="J46" s="60" t="n">
        <x:v>15.220351894373243</x:v>
      </x:c>
      <x:c r="K46" s="60" t="n">
        <x:v>-0.22035189437324298</x:v>
      </x:c>
      <x:c r="L46" s="60" t="n">
        <x:v>0.22035189437324298</x:v>
      </x:c>
      <x:c r="M46" s="60" t="n">
        <x:v>0.04855495735387683</x:v>
      </x:c>
      <x:c r="N46" s="60" t="n">
        <x:v>-0.1763532043705845</x:v>
      </x:c>
      <x:c r="O46" s="60" t="n">
        <x:v>0.00995451920684396</x:v>
      </x:c>
      <x:c r="P46" s="58" t="n">
        <x:v>0.000034744762254510615</x:v>
      </x:c>
    </x:row>
    <x:row r="47">
      <x:c r="A47" s="113" t="n">
        <x:v>10</x:v>
      </x:c>
      <x:c r="B47" s="60" t="n">
        <x:v>9</x:v>
      </x:c>
      <x:c r="C47" s="60" t="n">
        <x:v>10</x:v>
      </x:c>
      <x:c r="D47" s="60" t="n">
        <x:v>1</x:v>
      </x:c>
      <x:c r="E47" s="60" t="n">
        <x:v>0</x:v>
      </x:c>
      <x:c r="F47" s="60" t="n">
        <x:v>0</x:v>
      </x:c>
      <x:c r="G47" s="60" t="n">
        <x:v>15</x:v>
      </x:c>
      <x:c r="H47" s="60" t="n">
        <x:v>2</x:v>
      </x:c>
      <x:c r="I47" s="60" t="n">
        <x:v>2</x:v>
      </x:c>
      <x:c r="J47" s="60" t="n">
        <x:v>10.02855151755731</x:v>
      </x:c>
      <x:c r="K47" s="60" t="n">
        <x:v>-0.028551517557309225</x:v>
      </x:c>
      <x:c r="L47" s="60" t="n">
        <x:v>0.028551517557309225</x:v>
      </x:c>
      <x:c r="M47" s="60" t="n">
        <x:v>0.0008151891548253369</x:v>
      </x:c>
      <x:c r="N47" s="60" t="n">
        <x:v>-0.02284795807100957</x:v>
      </x:c>
      <x:c r="O47" s="60" t="n">
        <x:v>0.009733958635428306</x:v>
      </x:c>
      <x:c r="P47" s="58" t="n">
        <x:v>5.70150995385077e-7</x:v>
      </x:c>
    </x:row>
    <x:row r="48">
      <x:c r="A48" s="113" t="n">
        <x:v>11</x:v>
      </x:c>
      <x:c r="B48" s="60" t="n">
        <x:v>10</x:v>
      </x:c>
      <x:c r="C48" s="60" t="n">
        <x:v>11</x:v>
      </x:c>
      <x:c r="D48" s="60" t="n">
        <x:v>2</x:v>
      </x:c>
      <x:c r="E48" s="60" t="n">
        <x:v>1</x:v>
      </x:c>
      <x:c r="F48" s="60" t="n">
        <x:v>14</x:v>
      </x:c>
      <x:c r="G48" s="60" t="n">
        <x:v>16</x:v>
      </x:c>
      <x:c r="H48" s="60" t="n">
        <x:v>2</x:v>
      </x:c>
      <x:c r="I48" s="60" t="n">
        <x:v>2</x:v>
      </x:c>
      <x:c r="J48" s="60" t="n">
        <x:v>11.259380053109416</x:v>
      </x:c>
      <x:c r="K48" s="60" t="n">
        <x:v>-0.2593800531094157</x:v>
      </x:c>
      <x:c r="L48" s="60" t="n">
        <x:v>0.2593800531094157</x:v>
      </x:c>
      <x:c r="M48" s="60" t="n">
        <x:v>0.06727801195104331</x:v>
      </x:c>
      <x:c r="N48" s="60" t="n">
        <x:v>-0.20816437696567702</x:v>
      </x:c>
      <x:c r="O48" s="60" t="n">
        <x:v>0.015425446984187983</x:v>
      </x:c>
      <x:c r="P48" s="58" t="n">
        <x:v>0.00007543266702774564</x:v>
      </x:c>
    </x:row>
    <x:row r="49">
      <x:c r="A49" s="113" t="n">
        <x:v>11</x:v>
      </x:c>
      <x:c r="B49" s="60" t="n">
        <x:v>10</x:v>
      </x:c>
      <x:c r="C49" s="60" t="n">
        <x:v>11</x:v>
      </x:c>
      <x:c r="D49" s="60" t="n">
        <x:v>2</x:v>
      </x:c>
      <x:c r="E49" s="60" t="n">
        <x:v>0</x:v>
      </x:c>
      <x:c r="F49" s="60" t="n">
        <x:v>4</x:v>
      </x:c>
      <x:c r="G49" s="60" t="n">
        <x:v>15</x:v>
      </x:c>
      <x:c r="H49" s="60" t="n">
        <x:v>4</x:v>
      </x:c>
      <x:c r="I49" s="60" t="n">
        <x:v>3</x:v>
      </x:c>
      <x:c r="J49" s="60" t="n">
        <x:v>11.176558514611106</x:v>
      </x:c>
      <x:c r="K49" s="60" t="n">
        <x:v>-0.17655851461110572</x:v>
      </x:c>
      <x:c r="L49" s="60" t="n">
        <x:v>0.17655851461110572</x:v>
      </x:c>
      <x:c r="M49" s="60" t="n">
        <x:v>0.031172909081680033</x:v>
      </x:c>
      <x:c r="N49" s="60" t="n">
        <x:v>-0.1412592731970475</x:v>
      </x:c>
      <x:c r="O49" s="60" t="n">
        <x:v>0.009323919241979924</x:v>
      </x:c>
      <x:c r="P49" s="58" t="n">
        <x:v>0.000020866915206745638</x:v>
      </x:c>
    </x:row>
    <x:row r="50">
      <x:c r="A50" s="113" t="n">
        <x:v>13</x:v>
      </x:c>
      <x:c r="B50" s="60" t="n">
        <x:v>13</x:v>
      </x:c>
      <x:c r="C50" s="60" t="n">
        <x:v>12</x:v>
      </x:c>
      <x:c r="D50" s="60" t="n">
        <x:v>2</x:v>
      </x:c>
      <x:c r="E50" s="60" t="n">
        <x:v>0</x:v>
      </x:c>
      <x:c r="F50" s="60" t="n">
        <x:v>6</x:v>
      </x:c>
      <x:c r="G50" s="60" t="n">
        <x:v>16</x:v>
      </x:c>
      <x:c r="H50" s="60" t="n">
        <x:v>3</x:v>
      </x:c>
      <x:c r="I50" s="60" t="n">
        <x:v>3</x:v>
      </x:c>
      <x:c r="J50" s="60" t="n">
        <x:v>12.604716577183776</x:v>
      </x:c>
      <x:c r="K50" s="60" t="n">
        <x:v>0.39528342281622386</x:v>
      </x:c>
      <x:c r="L50" s="60" t="n">
        <x:v>0.39528342281622386</x:v>
      </x:c>
      <x:c r="M50" s="60" t="n">
        <x:v>0.1562489843533096</x:v>
      </x:c>
      <x:c r="N50" s="60" t="n">
        <x:v>0.3154441285753938</x:v>
      </x:c>
      <x:c r="O50" s="60" t="n">
        <x:v>0.004226450822063405</x:v>
      </x:c>
      <x:c r="P50" s="58" t="n">
        <x:v>0.000046926441370540076</x:v>
      </x:c>
    </x:row>
    <x:row r="51">
      <x:c r="A51" s="113" t="n">
        <x:v>17</x:v>
      </x:c>
      <x:c r="B51" s="60" t="n">
        <x:v>17</x:v>
      </x:c>
      <x:c r="C51" s="60" t="n">
        <x:v>17</x:v>
      </x:c>
      <x:c r="D51" s="60" t="n">
        <x:v>4</x:v>
      </x:c>
      <x:c r="E51" s="60" t="n">
        <x:v>0</x:v>
      </x:c>
      <x:c r="F51" s="60" t="n">
        <x:v>2</x:v>
      </x:c>
      <x:c r="G51" s="60" t="n">
        <x:v>16</x:v>
      </x:c>
      <x:c r="H51" s="60" t="n">
        <x:v>4</x:v>
      </x:c>
      <x:c r="I51" s="60" t="n">
        <x:v>3</x:v>
      </x:c>
      <x:c r="J51" s="60" t="n">
        <x:v>17.659604441105465</x:v>
      </x:c>
      <x:c r="K51" s="60" t="n">
        <x:v>-0.6596044411054649</x:v>
      </x:c>
      <x:c r="L51" s="60" t="n">
        <x:v>0.6596044411054649</x:v>
      </x:c>
      <x:c r="M51" s="60" t="n">
        <x:v>0.43507801872605273</x:v>
      </x:c>
      <x:c r="N51" s="60" t="n">
        <x:v>-0.5296208988001196</x:v>
      </x:c>
      <x:c r="O51" s="60" t="n">
        <x:v>0.016384885882926657</x:v>
      </x:c>
      <x:c r="P51" s="58" t="n">
        <x:v>0.0005191656451411433</x:v>
      </x:c>
    </x:row>
    <x:row r="52">
      <x:c r="A52" s="113" t="n">
        <x:v>13</x:v>
      </x:c>
      <x:c r="B52" s="60" t="n">
        <x:v>11</x:v>
      </x:c>
      <x:c r="C52" s="60" t="n">
        <x:v>12</x:v>
      </x:c>
      <x:c r="D52" s="60" t="n">
        <x:v>2</x:v>
      </x:c>
      <x:c r="E52" s="60" t="n">
        <x:v>0</x:v>
      </x:c>
      <x:c r="F52" s="60" t="n">
        <x:v>4</x:v>
      </x:c>
      <x:c r="G52" s="60" t="n">
        <x:v>15</x:v>
      </x:c>
      <x:c r="H52" s="60" t="n">
        <x:v>4</x:v>
      </x:c>
      <x:c r="I52" s="60" t="n">
        <x:v>2</x:v>
      </x:c>
      <x:c r="J52" s="60" t="n">
        <x:v>12.18273721144661</x:v>
      </x:c>
      <x:c r="K52" s="60" t="n">
        <x:v>0.8172627885533892</x:v>
      </x:c>
      <x:c r="L52" s="60" t="n">
        <x:v>0.8172627885533892</x:v>
      </x:c>
      <x:c r="M52" s="60" t="n">
        <x:v>0.6679184655540618</x:v>
      </x:c>
      <x:c r="N52" s="60" t="n">
        <x:v>0.6547368465380733</x:v>
      </x:c>
      <x:c r="O52" s="60" t="n">
        <x:v>0.011951723573422215</x:v>
      </x:c>
      <x:c r="P52" s="58" t="n">
        <x:v>0.0005761604328610865</x:v>
      </x:c>
    </x:row>
    <x:row r="53">
      <x:c r="A53" s="113" t="n">
        <x:v>12</x:v>
      </x:c>
      <x:c r="B53" s="60" t="n">
        <x:v>13</x:v>
      </x:c>
      <x:c r="C53" s="60" t="n">
        <x:v>12</x:v>
      </x:c>
      <x:c r="D53" s="60" t="n">
        <x:v>2</x:v>
      </x:c>
      <x:c r="E53" s="60" t="n">
        <x:v>0</x:v>
      </x:c>
      <x:c r="F53" s="60" t="n">
        <x:v>2</x:v>
      </x:c>
      <x:c r="G53" s="60" t="n">
        <x:v>15</x:v>
      </x:c>
      <x:c r="H53" s="60" t="n">
        <x:v>4</x:v>
      </x:c>
      <x:c r="I53" s="60" t="n">
        <x:v>4</x:v>
      </x:c>
      <x:c r="J53" s="60" t="n">
        <x:v>12.468057163190506</x:v>
      </x:c>
      <x:c r="K53" s="60" t="n">
        <x:v>-0.4680571631905064</x:v>
      </x:c>
      <x:c r="L53" s="60" t="n">
        <x:v>0.4680571631905064</x:v>
      </x:c>
      <x:c r="M53" s="60" t="n">
        <x:v>0.21907750801394432</x:v>
      </x:c>
      <x:c r="N53" s="60" t="n">
        <x:v>-0.3743789819897219</x:v>
      </x:c>
      <x:c r="O53" s="60" t="n">
        <x:v>0.008795754686289401</x:v>
      </x:c>
      <x:c r="P53" s="58" t="n">
        <x:v>0.00013819437419266875</x:v>
      </x:c>
    </x:row>
    <x:row r="54">
      <x:c r="A54" s="113" t="n">
        <x:v>13</x:v>
      </x:c>
      <x:c r="B54" s="60" t="n">
        <x:v>14</x:v>
      </x:c>
      <x:c r="C54" s="60" t="n">
        <x:v>13</x:v>
      </x:c>
      <x:c r="D54" s="60" t="n">
        <x:v>2</x:v>
      </x:c>
      <x:c r="E54" s="60" t="n">
        <x:v>0</x:v>
      </x:c>
      <x:c r="F54" s="60" t="n">
        <x:v>0</x:v>
      </x:c>
      <x:c r="G54" s="60" t="n">
        <x:v>16</x:v>
      </x:c>
      <x:c r="H54" s="60" t="n">
        <x:v>2</x:v>
      </x:c>
      <x:c r="I54" s="60" t="n">
        <x:v>2</x:v>
      </x:c>
      <x:c r="J54" s="60" t="n">
        <x:v>13.519274248818759</x:v>
      </x:c>
      <x:c r="K54" s="60" t="n">
        <x:v>-0.5192742488187587</x:v>
      </x:c>
      <x:c r="L54" s="60" t="n">
        <x:v>0.5192742488187587</x:v>
      </x:c>
      <x:c r="M54" s="60" t="n">
        <x:v>0.26964574548628617</x:v>
      </x:c>
      <x:c r="N54" s="60" t="n">
        <x:v>-0.4145860311495575</x:v>
      </x:c>
      <x:c r="O54" s="60" t="n">
        <x:v>0.005161643497456956</x:v>
      </x:c>
      <x:c r="P54" s="58" t="n">
        <x:v>0.00009908828343974314</x:v>
      </x:c>
    </x:row>
    <x:row r="55">
      <x:c r="A55" s="113" t="n">
        <x:v>16</x:v>
      </x:c>
      <x:c r="B55" s="60" t="n">
        <x:v>16</x:v>
      </x:c>
      <x:c r="C55" s="60" t="n">
        <x:v>14</x:v>
      </x:c>
      <x:c r="D55" s="60" t="n">
        <x:v>2</x:v>
      </x:c>
      <x:c r="E55" s="60" t="n">
        <x:v>0</x:v>
      </x:c>
      <x:c r="F55" s="60" t="n">
        <x:v>0</x:v>
      </x:c>
      <x:c r="G55" s="60" t="n">
        <x:v>15</x:v>
      </x:c>
      <x:c r="H55" s="60" t="n">
        <x:v>4</x:v>
      </x:c>
      <x:c r="I55" s="60" t="n">
        <x:v>2</x:v>
      </x:c>
      <x:c r="J55" s="60" t="n">
        <x:v>14.578287161391334</x:v>
      </x:c>
      <x:c r="K55" s="60" t="n">
        <x:v>1.4217128386086664</x:v>
      </x:c>
      <x:c r="L55" s="60" t="n">
        <x:v>1.4217128386086664</x:v>
      </x:c>
      <x:c r="M55" s="60" t="n">
        <x:v>2.021267395464712</x:v>
      </x:c>
      <x:c r="N55" s="60" t="n">
        <x:v>1.1412936843533967</x:v>
      </x:c>
      <x:c r="O55" s="60" t="n">
        <x:v>0.015949872720130615</x:v>
      </x:c>
      <x:c r="P55" s="58" t="n">
        <x:v>0.002345807218885628</x:v>
      </x:c>
    </x:row>
    <x:row r="56">
      <x:c r="A56" s="113" t="n">
        <x:v>9</x:v>
      </x:c>
      <x:c r="B56" s="60" t="n">
        <x:v>10</x:v>
      </x:c>
      <x:c r="C56" s="60" t="n">
        <x:v>9</x:v>
      </x:c>
      <x:c r="D56" s="60" t="n">
        <x:v>1</x:v>
      </x:c>
      <x:c r="E56" s="60" t="n">
        <x:v>0</x:v>
      </x:c>
      <x:c r="F56" s="60" t="n">
        <x:v>4</x:v>
      </x:c>
      <x:c r="G56" s="60" t="n">
        <x:v>15</x:v>
      </x:c>
      <x:c r="H56" s="60" t="n">
        <x:v>4</x:v>
      </x:c>
      <x:c r="I56" s="60" t="n">
        <x:v>2</x:v>
      </x:c>
      <x:c r="J56" s="60" t="n">
        <x:v>9.288286620743513</x:v>
      </x:c>
      <x:c r="K56" s="60" t="n">
        <x:v>-0.28828662074351286</x:v>
      </x:c>
      <x:c r="L56" s="60" t="n">
        <x:v>0.28828662074351286</x:v>
      </x:c>
      <x:c r="M56" s="60" t="n">
        <x:v>0.08310917569971402</x:v>
      </x:c>
      <x:c r="N56" s="60" t="n">
        <x:v>-0.23131901157917908</x:v>
      </x:c>
      <x:c r="O56" s="60" t="n">
        <x:v>0.015049061519486834</x:v>
      </x:c>
      <x:c r="P56" s="58" t="n">
        <x:v>0.00009083954821108117</x:v>
      </x:c>
    </x:row>
    <x:row r="57">
      <x:c r="A57" s="113" t="n">
        <x:v>12</x:v>
      </x:c>
      <x:c r="B57" s="60" t="n">
        <x:v>13</x:v>
      </x:c>
      <x:c r="C57" s="60" t="n">
        <x:v>12</x:v>
      </x:c>
      <x:c r="D57" s="60" t="n">
        <x:v>1</x:v>
      </x:c>
      <x:c r="E57" s="60" t="n">
        <x:v>0</x:v>
      </x:c>
      <x:c r="F57" s="60" t="n">
        <x:v>0</x:v>
      </x:c>
      <x:c r="G57" s="60" t="n">
        <x:v>15</x:v>
      </x:c>
      <x:c r="H57" s="60" t="n">
        <x:v>4</x:v>
      </x:c>
      <x:c r="I57" s="60" t="n">
        <x:v>4</x:v>
      </x:c>
      <x:c r="J57" s="60" t="n">
        <x:v>12.325901303670147</x:v>
      </x:c>
      <x:c r="K57" s="60" t="n">
        <x:v>-0.3259013036701468</x:v>
      </x:c>
      <x:c r="L57" s="60" t="n">
        <x:v>0.3259013036701468</x:v>
      </x:c>
      <x:c r="M57" s="60" t="n">
        <x:v>0.10621165973390125</x:v>
      </x:c>
      <x:c r="N57" s="60" t="n">
        <x:v>-0.26110460172454975</x:v>
      </x:c>
      <x:c r="O57" s="60" t="n">
        <x:v>0.012058058988244587</x:v>
      </x:c>
      <x:c r="P57" s="58" t="n">
        <x:v>0.00009245545146724198</x:v>
      </x:c>
    </x:row>
    <x:row r="58">
      <x:c r="A58" s="113" t="n">
        <x:v>13</x:v>
      </x:c>
      <x:c r="B58" s="60" t="n">
        <x:v>13</x:v>
      </x:c>
      <x:c r="C58" s="60" t="n">
        <x:v>12</x:v>
      </x:c>
      <x:c r="D58" s="60" t="n">
        <x:v>1</x:v>
      </x:c>
      <x:c r="E58" s="60" t="n">
        <x:v>0</x:v>
      </x:c>
      <x:c r="F58" s="60" t="n">
        <x:v>0</x:v>
      </x:c>
      <x:c r="G58" s="60" t="n">
        <x:v>15</x:v>
      </x:c>
      <x:c r="H58" s="60" t="n">
        <x:v>3</x:v>
      </x:c>
      <x:c r="I58" s="60" t="n">
        <x:v>3</x:v>
      </x:c>
      <x:c r="J58" s="60" t="n">
        <x:v>12.348827112686797</x:v>
      </x:c>
      <x:c r="K58" s="60" t="n">
        <x:v>0.6511728873132032</x:v>
      </x:c>
      <x:c r="L58" s="60" t="n">
        <x:v>0.6511728873132032</x:v>
      </x:c>
      <x:c r="M58" s="60" t="n">
        <x:v>0.42402612917181365</x:v>
      </x:c>
      <x:c r="N58" s="60" t="n">
        <x:v>0.5208783417517655</x:v>
      </x:c>
      <x:c r="O58" s="60" t="n">
        <x:v>0.008920942537964585</x:v>
      </x:c>
      <x:c r="P58" s="58" t="n">
        <x:v>0.0002713516913326444</x:v>
      </x:c>
    </x:row>
    <x:row r="59">
      <x:c r="A59" s="113" t="n">
        <x:v>12</x:v>
      </x:c>
      <x:c r="B59" s="60" t="n">
        <x:v>12</x:v>
      </x:c>
      <x:c r="C59" s="60" t="n">
        <x:v>13</x:v>
      </x:c>
      <x:c r="D59" s="60" t="n">
        <x:v>2</x:v>
      </x:c>
      <x:c r="E59" s="60" t="n">
        <x:v>0</x:v>
      </x:c>
      <x:c r="F59" s="60" t="n">
        <x:v>2</x:v>
      </x:c>
      <x:c r="G59" s="60" t="n">
        <x:v>16</x:v>
      </x:c>
      <x:c r="H59" s="60" t="n">
        <x:v>2</x:v>
      </x:c>
      <x:c r="I59" s="60" t="n">
        <x:v>1</x:v>
      </x:c>
      <x:c r="J59" s="60" t="n">
        <x:v>13.255979639051374</x:v>
      </x:c>
      <x:c r="K59" s="60" t="n">
        <x:v>-1.2559796390513736</x:v>
      </x:c>
      <x:c r="L59" s="60" t="n">
        <x:v>1.2559796390513736</x:v>
      </x:c>
      <x:c r="M59" s="60" t="n">
        <x:v>1.5774848537116186</x:v>
      </x:c>
      <x:c r="N59" s="60" t="n">
        <x:v>-1.0031584204811985</x:v>
      </x:c>
      <x:c r="O59" s="60" t="n">
        <x:v>0.00593580481551576</x:v>
      </x:c>
      <x:c r="P59" s="58" t="n">
        <x:v>0.0006676697756754128</x:v>
      </x:c>
    </x:row>
    <x:row r="60">
      <x:c r="A60" s="113" t="n">
        <x:v>15</x:v>
      </x:c>
      <x:c r="B60" s="60" t="n">
        <x:v>15</x:v>
      </x:c>
      <x:c r="C60" s="60" t="n">
        <x:v>14</x:v>
      </x:c>
      <x:c r="D60" s="60" t="n">
        <x:v>2</x:v>
      </x:c>
      <x:c r="E60" s="60" t="n">
        <x:v>0</x:v>
      </x:c>
      <x:c r="F60" s="60" t="n">
        <x:v>0</x:v>
      </x:c>
      <x:c r="G60" s="60" t="n">
        <x:v>15</x:v>
      </x:c>
      <x:c r="H60" s="60" t="n">
        <x:v>4</x:v>
      </x:c>
      <x:c r="I60" s="60" t="n">
        <x:v>3</x:v>
      </x:c>
      <x:c r="J60" s="60" t="n">
        <x:v>14.456915840106802</x:v>
      </x:c>
      <x:c r="K60" s="60" t="n">
        <x:v>0.5430841598931977</x:v>
      </x:c>
      <x:c r="L60" s="60" t="n">
        <x:v>0.5430841598931977</x:v>
      </x:c>
      <x:c r="M60" s="60" t="n">
        <x:v>0.2949404047269003</x:v>
      </x:c>
      <x:c r="N60" s="60" t="n">
        <x:v>0.4345210853361263</x:v>
      </x:c>
      <x:c r="O60" s="60" t="n">
        <x:v>0.009394260636093126</x:v>
      </x:c>
      <x:c r="P60" s="58" t="n">
        <x:v>0.0001989486365385275</x:v>
      </x:c>
    </x:row>
    <x:row r="61">
      <x:c r="A61" s="113" t="n">
        <x:v>16</x:v>
      </x:c>
      <x:c r="B61" s="60" t="n">
        <x:v>15</x:v>
      </x:c>
      <x:c r="C61" s="60" t="n">
        <x:v>15</x:v>
      </x:c>
      <x:c r="D61" s="60" t="n">
        <x:v>2</x:v>
      </x:c>
      <x:c r="E61" s="60" t="n">
        <x:v>0</x:v>
      </x:c>
      <x:c r="F61" s="60" t="n">
        <x:v>8</x:v>
      </x:c>
      <x:c r="G61" s="60" t="n">
        <x:v>15</x:v>
      </x:c>
      <x:c r="H61" s="60" t="n">
        <x:v>4</x:v>
      </x:c>
      <x:c r="I61" s="60" t="n">
        <x:v>4</x:v>
      </x:c>
      <x:c r="J61" s="60" t="n">
        <x:v>15.545844792559208</x:v>
      </x:c>
      <x:c r="K61" s="60" t="n">
        <x:v>0.45415520744079174</x:v>
      </x:c>
      <x:c r="L61" s="60" t="n">
        <x:v>0.45415520744079174</x:v>
      </x:c>
      <x:c r="M61" s="60" t="n">
        <x:v>0.2062569524455886</x:v>
      </x:c>
      <x:c r="N61" s="60" t="n">
        <x:v>0.36376799483313205</x:v>
      </x:c>
      <x:c r="O61" s="60" t="n">
        <x:v>0.011565481734462046</x:v>
      </x:c>
      <x:c r="P61" s="58" t="n">
        <x:v>0.00017203716865519123</x:v>
      </x:c>
    </x:row>
    <x:row r="62">
      <x:c r="A62" s="113" t="n">
        <x:v>14</x:v>
      </x:c>
      <x:c r="B62" s="60" t="n">
        <x:v>14</x:v>
      </x:c>
      <x:c r="C62" s="60" t="n">
        <x:v>13</x:v>
      </x:c>
      <x:c r="D62" s="60" t="n">
        <x:v>2</x:v>
      </x:c>
      <x:c r="E62" s="60" t="n">
        <x:v>0</x:v>
      </x:c>
      <x:c r="F62" s="60" t="n">
        <x:v>0</x:v>
      </x:c>
      <x:c r="G62" s="60" t="n">
        <x:v>15</x:v>
      </x:c>
      <x:c r="H62" s="60" t="n">
        <x:v>1</x:v>
      </x:c>
      <x:c r="I62" s="60" t="n">
        <x:v>2</x:v>
      </x:c>
      <x:c r="J62" s="60" t="n">
        <x:v>13.541539912297761</x:v>
      </x:c>
      <x:c r="K62" s="60" t="n">
        <x:v>0.4584600877022389</x:v>
      </x:c>
      <x:c r="L62" s="60" t="n">
        <x:v>0.4584600877022389</x:v>
      </x:c>
      <x:c r="M62" s="60" t="n">
        <x:v>0.21018565201594458</x:v>
      </x:c>
      <x:c r="N62" s="60" t="n">
        <x:v>0.3671750760484383</x:v>
      </x:c>
      <x:c r="O62" s="60" t="n">
        <x:v>0.011344564089930656</x:v>
      </x:c>
      <x:c r="P62" s="58" t="n">
        <x:v>0.0001718884644730706</x:v>
      </x:c>
    </x:row>
    <x:row r="63">
      <x:c r="A63" s="113" t="n">
        <x:v>16</x:v>
      </x:c>
      <x:c r="B63" s="60" t="n">
        <x:v>16</x:v>
      </x:c>
      <x:c r="C63" s="60" t="n">
        <x:v>15</x:v>
      </x:c>
      <x:c r="D63" s="60" t="n">
        <x:v>2</x:v>
      </x:c>
      <x:c r="E63" s="60" t="n">
        <x:v>0</x:v>
      </x:c>
      <x:c r="F63" s="60" t="n">
        <x:v>2</x:v>
      </x:c>
      <x:c r="G63" s="60" t="n">
        <x:v>16</x:v>
      </x:c>
      <x:c r="H63" s="60" t="n">
        <x:v>4</x:v>
      </x:c>
      <x:c r="I63" s="60" t="n">
        <x:v>2</x:v>
      </x:c>
      <x:c r="J63" s="60" t="n">
        <x:v>15.531304083187699</x:v>
      </x:c>
      <x:c r="K63" s="60" t="n">
        <x:v>0.46869591681230105</x:v>
      </x:c>
      <x:c r="L63" s="60" t="n">
        <x:v>0.46869591681230105</x:v>
      </x:c>
      <x:c r="M63" s="60" t="n">
        <x:v>0.21967586243652343</x:v>
      </x:c>
      <x:c r="N63" s="60" t="n">
        <x:v>0.37549931283294824</x:v>
      </x:c>
      <x:c r="O63" s="60" t="n">
        <x:v>0.012010506540643503</x:v>
      </x:c>
      <x:c r="P63" s="58" t="n">
        <x:v>0.00019045166841939862</x:v>
      </x:c>
    </x:row>
    <x:row r="64">
      <x:c r="A64" s="113" t="n">
        <x:v>16</x:v>
      </x:c>
      <x:c r="B64" s="60" t="n">
        <x:v>17</x:v>
      </x:c>
      <x:c r="C64" s="60" t="n">
        <x:v>16</x:v>
      </x:c>
      <x:c r="D64" s="60" t="n">
        <x:v>2</x:v>
      </x:c>
      <x:c r="E64" s="60" t="n">
        <x:v>0</x:v>
      </x:c>
      <x:c r="F64" s="60" t="n">
        <x:v>0</x:v>
      </x:c>
      <x:c r="G64" s="60" t="n">
        <x:v>16</x:v>
      </x:c>
      <x:c r="H64" s="60" t="n">
        <x:v>4</x:v>
      </x:c>
      <x:c r="I64" s="60" t="n">
        <x:v>4</x:v>
      </x:c>
      <x:c r="J64" s="60" t="n">
        <x:v>16.558034747221523</x:v>
      </x:c>
      <x:c r="K64" s="60" t="n">
        <x:v>-0.558034747221523</x:v>
      </x:c>
      <x:c r="L64" s="60" t="n">
        <x:v>0.558034747221523</x:v>
      </x:c>
      <x:c r="M64" s="60" t="n">
        <x:v>0.3114027791065891</x:v>
      </x:c>
      <x:c r="N64" s="60" t="n">
        <x:v>-0.4470213910726513</x:v>
      </x:c>
      <x:c r="O64" s="60" t="n">
        <x:v>0.011778832860815979</x:v>
      </x:c>
      <x:c r="P64" s="58" t="n">
        <x:v>0.00026464409572535334</x:v>
      </x:c>
    </x:row>
    <x:row r="65">
      <x:c r="A65" s="113" t="n">
        <x:v>16</x:v>
      </x:c>
      <x:c r="B65" s="60" t="n">
        <x:v>10</x:v>
      </x:c>
      <x:c r="C65" s="60" t="n">
        <x:v>10</x:v>
      </x:c>
      <x:c r="D65" s="60" t="n">
        <x:v>1</x:v>
      </x:c>
      <x:c r="E65" s="60" t="n">
        <x:v>0</x:v>
      </x:c>
      <x:c r="F65" s="60" t="n">
        <x:v>0</x:v>
      </x:c>
      <x:c r="G65" s="60" t="n">
        <x:v>16</x:v>
      </x:c>
      <x:c r="H65" s="60" t="n">
        <x:v>1</x:v>
      </x:c>
      <x:c r="I65" s="60" t="n">
        <x:v>1</x:v>
      </x:c>
      <x:c r="J65" s="60" t="n">
        <x:v>10.217559477349166</x:v>
      </x:c>
      <x:c r="K65" s="60" t="n">
        <x:v>5.782440522650834</x:v>
      </x:c>
      <x:c r="L65" s="60" t="n">
        <x:v>5.782440522650834</x:v>
      </x:c>
      <x:c r="M65" s="60" t="n">
        <x:v>33.43661839799445</x:v>
      </x:c>
      <x:c r="N65" s="60" t="n">
        <x:v>4.62464183341844</x:v>
      </x:c>
      <x:c r="O65" s="60" t="n">
        <x:v>0.008587429382308323</x:v>
      </x:c>
      <x:c r="P65" s="58" t="n">
        <x:v>0.02058365313752284</x:v>
      </x:c>
    </x:row>
    <x:row r="66">
      <x:c r="A66" s="113" t="n">
        <x:v>10</x:v>
      </x:c>
      <x:c r="B66" s="60" t="n">
        <x:v>13</x:v>
      </x:c>
      <x:c r="C66" s="60" t="n">
        <x:v>13</x:v>
      </x:c>
      <x:c r="D66" s="60" t="n">
        <x:v>2</x:v>
      </x:c>
      <x:c r="E66" s="60" t="n">
        <x:v>0</x:v>
      </x:c>
      <x:c r="F66" s="60" t="n">
        <x:v>0</x:v>
      </x:c>
      <x:c r="G66" s="60" t="n">
        <x:v>16</x:v>
      </x:c>
      <x:c r="H66" s="60" t="n">
        <x:v>1</x:v>
      </x:c>
      <x:c r="I66" s="60" t="n">
        <x:v>2</x:v>
      </x:c>
      <x:c r="J66" s="60" t="n">
        <x:v>13.420828736550874</x:v>
      </x:c>
      <x:c r="K66" s="60" t="n">
        <x:v>-3.420828736550874</x:v>
      </x:c>
      <x:c r="L66" s="60" t="n">
        <x:v>3.420828736550874</x:v>
      </x:c>
      <x:c r="M66" s="60" t="n">
        <x:v>11.702069244812249</x:v>
      </x:c>
      <x:c r="N66" s="60" t="n">
        <x:v>-2.734609083793484</x:v>
      </x:c>
      <x:c r="O66" s="60" t="n">
        <x:v>0.007660134523467532</x:v>
      </x:c>
      <x:c r="P66" s="58" t="n">
        <x:v>0.006413926112568376</x:v>
      </x:c>
    </x:row>
    <x:row r="67">
      <x:c r="A67" s="113" t="n">
        <x:v>13</x:v>
      </x:c>
      <x:c r="B67" s="60" t="n">
        <x:v>14</x:v>
      </x:c>
      <x:c r="C67" s="60" t="n">
        <x:v>13</x:v>
      </x:c>
      <x:c r="D67" s="60" t="n">
        <x:v>3</x:v>
      </x:c>
      <x:c r="E67" s="60" t="n">
        <x:v>0</x:v>
      </x:c>
      <x:c r="F67" s="60" t="n">
        <x:v>0</x:v>
      </x:c>
      <x:c r="G67" s="60" t="n">
        <x:v>16</x:v>
      </x:c>
      <x:c r="H67" s="60" t="n">
        <x:v>4</x:v>
      </x:c>
      <x:c r="I67" s="60" t="n">
        <x:v>3</x:v>
      </x:c>
      <x:c r="J67" s="60" t="n">
        <x:v>13.548029089598076</x:v>
      </x:c>
      <x:c r="K67" s="60" t="n">
        <x:v>-0.5480290895980762</x:v>
      </x:c>
      <x:c r="L67" s="60" t="n">
        <x:v>0.5480290895980762</x:v>
      </x:c>
      <x:c r="M67" s="60" t="n">
        <x:v>0.3003358830456962</x:v>
      </x:c>
      <x:c r="N67" s="60" t="n">
        <x:v>-0.4382191906593179</x:v>
      </x:c>
      <x:c r="O67" s="60" t="n">
        <x:v>0.008226002610942645</x:v>
      </x:c>
      <x:c r="P67" s="58" t="n">
        <x:v>0.00017697682552215866</x:v>
      </x:c>
    </x:row>
    <x:row r="68">
      <x:c r="A68" s="113" t="n">
        <x:v>12</x:v>
      </x:c>
      <x:c r="B68" s="60" t="n">
        <x:v>13</x:v>
      </x:c>
      <x:c r="C68" s="60" t="n">
        <x:v>12</x:v>
      </x:c>
      <x:c r="D68" s="60" t="n">
        <x:v>2</x:v>
      </x:c>
      <x:c r="E68" s="60" t="n">
        <x:v>0</x:v>
      </x:c>
      <x:c r="F68" s="60" t="n">
        <x:v>0</x:v>
      </x:c>
      <x:c r="G68" s="60" t="n">
        <x:v>15</x:v>
      </x:c>
      <x:c r="H68" s="60" t="n">
        <x:v>4</x:v>
      </x:c>
      <x:c r="I68" s="60" t="n">
        <x:v>3</x:v>
      </x:c>
      <x:c r="J68" s="60" t="n">
        <x:v>12.40050776248276</x:v>
      </x:c>
      <x:c r="K68" s="60" t="n">
        <x:v>-0.40050776248276065</x:v>
      </x:c>
      <x:c r="L68" s="60" t="n">
        <x:v>0.40050776248276065</x:v>
      </x:c>
      <x:c r="M68" s="60" t="n">
        <x:v>0.16040646780894743</x:v>
      </x:c>
      <x:c r="N68" s="60" t="n">
        <x:v>-0.3202705825033769</x:v>
      </x:c>
      <x:c r="O68" s="60" t="n">
        <x:v>0.008309722208667098</x:v>
      </x:c>
      <x:c r="P68" s="58" t="n">
        <x:v>0.00009549970719815617</x:v>
      </x:c>
    </x:row>
    <x:row r="69">
      <x:c r="A69" s="113" t="n">
        <x:v>16</x:v>
      </x:c>
      <x:c r="B69" s="60" t="n">
        <x:v>16</x:v>
      </x:c>
      <x:c r="C69" s="60" t="n">
        <x:v>15</x:v>
      </x:c>
      <x:c r="D69" s="60" t="n">
        <x:v>2</x:v>
      </x:c>
      <x:c r="E69" s="60" t="n">
        <x:v>0</x:v>
      </x:c>
      <x:c r="F69" s="60" t="n">
        <x:v>2</x:v>
      </x:c>
      <x:c r="G69" s="60" t="n">
        <x:v>16</x:v>
      </x:c>
      <x:c r="H69" s="60" t="n">
        <x:v>4</x:v>
      </x:c>
      <x:c r="I69" s="60" t="n">
        <x:v>3</x:v>
      </x:c>
      <x:c r="J69" s="60" t="n">
        <x:v>15.553329425164215</x:v>
      </x:c>
      <x:c r="K69" s="60" t="n">
        <x:v>0.4466705748357853</x:v>
      </x:c>
      <x:c r="L69" s="60" t="n">
        <x:v>0.4466705748357853</x:v>
      </x:c>
      <x:c r="M69" s="60" t="n">
        <x:v>0.19951460242413088</x:v>
      </x:c>
      <x:c r="N69" s="60" t="n">
        <x:v>0.357208072251918</x:v>
      </x:c>
      <x:c r="O69" s="60" t="n">
        <x:v>0.008436715967173058</x:v>
      </x:c>
      <x:c r="P69" s="58" t="n">
        <x:v>0.0001206293564346377</x:v>
      </x:c>
    </x:row>
    <x:row r="70">
      <x:c r="A70" s="113" t="n">
        <x:v>12</x:v>
      </x:c>
      <x:c r="B70" s="60" t="n">
        <x:v>11</x:v>
      </x:c>
      <x:c r="C70" s="60" t="n">
        <x:v>12</x:v>
      </x:c>
      <x:c r="D70" s="60" t="n">
        <x:v>4</x:v>
      </x:c>
      <x:c r="E70" s="60" t="n">
        <x:v>0</x:v>
      </x:c>
      <x:c r="F70" s="60" t="n">
        <x:v>0</x:v>
      </x:c>
      <x:c r="G70" s="60" t="n">
        <x:v>15</x:v>
      </x:c>
      <x:c r="H70" s="60" t="n">
        <x:v>4</x:v>
      </x:c>
      <x:c r="I70" s="60" t="n">
        <x:v>4</x:v>
      </x:c>
      <x:c r="J70" s="60" t="n">
        <x:v>12.329003379515443</x:v>
      </x:c>
      <x:c r="K70" s="60" t="n">
        <x:v>-0.32900337951544323</x:v>
      </x:c>
      <x:c r="L70" s="60" t="n">
        <x:v>0.32900337951544323</x:v>
      </x:c>
      <x:c r="M70" s="60" t="n">
        <x:v>0.10824322373258277</x:v>
      </x:c>
      <x:c r="N70" s="60" t="n">
        <x:v>-0.264737162187852</x:v>
      </x:c>
      <x:c r="O70" s="60" t="n">
        <x:v>0.020602076360514667</x:v>
      </x:c>
      <x:c r="P70" s="58" t="n">
        <x:v>0.0001638095142553433</x:v>
      </x:c>
    </x:row>
    <x:row r="71">
      <x:c r="A71" s="113" t="n">
        <x:v>10</x:v>
      </x:c>
      <x:c r="B71" s="60" t="n">
        <x:v>10</x:v>
      </x:c>
      <x:c r="C71" s="60" t="n">
        <x:v>9</x:v>
      </x:c>
      <x:c r="D71" s="60" t="n">
        <x:v>4</x:v>
      </x:c>
      <x:c r="E71" s="60" t="n">
        <x:v>0</x:v>
      </x:c>
      <x:c r="F71" s="60" t="n">
        <x:v>0</x:v>
      </x:c>
      <x:c r="G71" s="60" t="n">
        <x:v>16</x:v>
      </x:c>
      <x:c r="H71" s="60" t="n">
        <x:v>3</x:v>
      </x:c>
      <x:c r="I71" s="60" t="n">
        <x:v>1</x:v>
      </x:c>
      <x:c r="J71" s="60" t="n">
        <x:v>9.532745202179253</x:v>
      </x:c>
      <x:c r="K71" s="60" t="n">
        <x:v>0.46725479782074686</x:v>
      </x:c>
      <x:c r="L71" s="60" t="n">
        <x:v>0.46725479782074686</x:v>
      </x:c>
      <x:c r="M71" s="60" t="n">
        <x:v>0.21832704608650702</x:v>
      </x:c>
      <x:c r="N71" s="60" t="n">
        <x:v>0.37618897877555885</x:v>
      </x:c>
      <x:c r="O71" s="60" t="n">
        <x:v>0.021673804075722274</x:v>
      </x:c>
      <x:c r="P71" s="58" t="n">
        <x:v>0.00034835422880861994</x:v>
      </x:c>
    </x:row>
    <x:row r="72">
      <x:c r="A72" s="113" t="n">
        <x:v>11</x:v>
      </x:c>
      <x:c r="B72" s="60" t="n">
        <x:v>11</x:v>
      </x:c>
      <x:c r="C72" s="60" t="n">
        <x:v>10</x:v>
      </x:c>
      <x:c r="D72" s="60" t="n">
        <x:v>2</x:v>
      </x:c>
      <x:c r="E72" s="60" t="n">
        <x:v>0</x:v>
      </x:c>
      <x:c r="F72" s="60" t="n">
        <x:v>0</x:v>
      </x:c>
      <x:c r="G72" s="60" t="n">
        <x:v>15</x:v>
      </x:c>
      <x:c r="H72" s="60" t="n">
        <x:v>2</x:v>
      </x:c>
      <x:c r="I72" s="60" t="n">
        <x:v>2</x:v>
      </x:c>
      <x:c r="J72" s="60" t="n">
        <x:v>10.411976644868533</x:v>
      </x:c>
      <x:c r="K72" s="60" t="n">
        <x:v>0.5880233551314671</x:v>
      </x:c>
      <x:c r="L72" s="60" t="n">
        <x:v>0.5880233551314671</x:v>
      </x:c>
      <x:c r="M72" s="60" t="n">
        <x:v>0.34577146618006743</x:v>
      </x:c>
      <x:c r="N72" s="60" t="n">
        <x:v>0.4698410739702588</x:v>
      </x:c>
      <x:c r="O72" s="60" t="n">
        <x:v>0.00671135755761044</x:v>
      </x:c>
      <x:c r="P72" s="58" t="n">
        <x:v>0.00016572741607325415</x:v>
      </x:c>
    </x:row>
    <x:row r="73">
      <x:c r="A73" s="113" t="n">
        <x:v>15</x:v>
      </x:c>
      <x:c r="B73" s="60" t="n">
        <x:v>15</x:v>
      </x:c>
      <x:c r="C73" s="60" t="n">
        <x:v>15</x:v>
      </x:c>
      <x:c r="D73" s="60" t="n">
        <x:v>4</x:v>
      </x:c>
      <x:c r="E73" s="60" t="n">
        <x:v>0</x:v>
      </x:c>
      <x:c r="F73" s="60" t="n">
        <x:v>6</x:v>
      </x:c>
      <x:c r="G73" s="60" t="n">
        <x:v>15</x:v>
      </x:c>
      <x:c r="H73" s="60" t="n">
        <x:v>3</x:v>
      </x:c>
      <x:c r="I73" s="60" t="n">
        <x:v>1</x:v>
      </x:c>
      <x:c r="J73" s="60" t="n">
        <x:v>15.672459460469856</x:v>
      </x:c>
      <x:c r="K73" s="60" t="n">
        <x:v>-0.6724594604698559</x:v>
      </x:c>
      <x:c r="L73" s="60" t="n">
        <x:v>0.6724594604698559</x:v>
      </x:c>
      <x:c r="M73" s="60" t="n">
        <x:v>0.45220172597540975</x:v>
      </x:c>
      <x:c r="N73" s="60" t="n">
        <x:v>-0.5419345913692151</x:v>
      </x:c>
      <x:c r="O73" s="60" t="n">
        <x:v>0.023602295806237576</x:v>
      </x:c>
      <x:c r="P73" s="58" t="n">
        <x:v>0.0007888214930694517</x:v>
      </x:c>
    </x:row>
    <x:row r="74">
      <x:c r="A74" s="113" t="n">
        <x:v>11</x:v>
      </x:c>
      <x:c r="B74" s="60" t="n">
        <x:v>13</x:v>
      </x:c>
      <x:c r="C74" s="60" t="n">
        <x:v>11</x:v>
      </x:c>
      <x:c r="D74" s="60" t="n">
        <x:v>4</x:v>
      </x:c>
      <x:c r="E74" s="60" t="n">
        <x:v>0</x:v>
      </x:c>
      <x:c r="F74" s="60" t="n">
        <x:v>2</x:v>
      </x:c>
      <x:c r="G74" s="60" t="n">
        <x:v>16</x:v>
      </x:c>
      <x:c r="H74" s="60" t="n">
        <x:v>3</x:v>
      </x:c>
      <x:c r="I74" s="60" t="n">
        <x:v>1</x:v>
      </x:c>
      <x:c r="J74" s="60" t="n">
        <x:v>11.778074001795572</x:v>
      </x:c>
      <x:c r="K74" s="60" t="n">
        <x:v>-0.7780740017955718</x:v>
      </x:c>
      <x:c r="L74" s="60" t="n">
        <x:v>0.7780740017955718</x:v>
      </x:c>
      <x:c r="M74" s="60" t="n">
        <x:v>0.6053991522701755</x:v>
      </x:c>
      <x:c r="N74" s="60" t="n">
        <x:v>-0.6260123808150337</x:v>
      </x:c>
      <x:c r="O74" s="60" t="n">
        <x:v>0.02036511318325903</x:v>
      </x:c>
      <x:c r="P74" s="58" t="n">
        <x:v>0.0009052028668451341</x:v>
      </x:c>
    </x:row>
    <x:row r="75">
      <x:c r="A75" s="113" t="n">
        <x:v>10</x:v>
      </x:c>
      <x:c r="B75" s="60" t="n">
        <x:v>11</x:v>
      </x:c>
      <x:c r="C75" s="60" t="n">
        <x:v>9</x:v>
      </x:c>
      <x:c r="D75" s="60" t="n">
        <x:v>4</x:v>
      </x:c>
      <x:c r="E75" s="60" t="n">
        <x:v>0</x:v>
      </x:c>
      <x:c r="F75" s="60" t="n">
        <x:v>0</x:v>
      </x:c>
      <x:c r="G75" s="60" t="n">
        <x:v>15</x:v>
      </x:c>
      <x:c r="H75" s="60" t="n">
        <x:v>4</x:v>
      </x:c>
      <x:c r="I75" s="60" t="n">
        <x:v>2</x:v>
      </x:c>
      <x:c r="J75" s="60" t="n">
        <x:v>9.630530568909492</x:v>
      </x:c>
      <x:c r="K75" s="60" t="n">
        <x:v>0.3694694310905078</x:v>
      </x:c>
      <x:c r="L75" s="60" t="n">
        <x:v>0.3694694310905078</x:v>
      </x:c>
      <x:c r="M75" s="60" t="n">
        <x:v>0.1365076605103435</x:v>
      </x:c>
      <x:c r="N75" s="60" t="n">
        <x:v>0.2980146709801862</x:v>
      </x:c>
      <x:c r="O75" s="60" t="n">
        <x:v>0.02530213681721804</x:v>
      </x:c>
      <x:c r="P75" s="58" t="n">
        <x:v>0.00025616510256425075</x:v>
      </x:c>
    </x:row>
    <x:row r="76">
      <x:c r="A76" s="113" t="n">
        <x:v>11</x:v>
      </x:c>
      <x:c r="B76" s="60" t="n">
        <x:v>13</x:v>
      </x:c>
      <x:c r="C76" s="60" t="n">
        <x:v>11</x:v>
      </x:c>
      <x:c r="D76" s="60" t="n">
        <x:v>2</x:v>
      </x:c>
      <x:c r="E76" s="60" t="n">
        <x:v>0</x:v>
      </x:c>
      <x:c r="F76" s="60" t="n">
        <x:v>2</x:v>
      </x:c>
      <x:c r="G76" s="60" t="n">
        <x:v>15</x:v>
      </x:c>
      <x:c r="H76" s="60" t="n">
        <x:v>1</x:v>
      </x:c>
      <x:c r="I76" s="60" t="n">
        <x:v>1</x:v>
      </x:c>
      <x:c r="J76" s="60" t="n">
        <x:v>11.652027214689477</x:v>
      </x:c>
      <x:c r="K76" s="60" t="n">
        <x:v>-0.6520272146894772</x:v>
      </x:c>
      <x:c r="L76" s="60" t="n">
        <x:v>0.6520272146894772</x:v>
      </x:c>
      <x:c r="M76" s="60" t="n">
        <x:v>0.4251394886957176</x:v>
      </x:c>
      <x:c r="N76" s="60" t="n">
        <x:v>-0.5222310856186767</x:v>
      </x:c>
      <x:c r="O76" s="60" t="n">
        <x:v>0.011459911165180069</x:v>
      </x:c>
      <x:c r="P76" s="58" t="n">
        <x:v>0.00035129332229636296</x:v>
      </x:c>
    </x:row>
    <x:row r="77">
      <x:c r="A77" s="113" t="n">
        <x:v>14</x:v>
      </x:c>
      <x:c r="B77" s="60" t="n">
        <x:v>13</x:v>
      </x:c>
      <x:c r="C77" s="60" t="n">
        <x:v>13</x:v>
      </x:c>
      <x:c r="D77" s="60" t="n">
        <x:v>1</x:v>
      </x:c>
      <x:c r="E77" s="60" t="n">
        <x:v>0</x:v>
      </x:c>
      <x:c r="F77" s="60" t="n">
        <x:v>0</x:v>
      </x:c>
      <x:c r="G77" s="60" t="n">
        <x:v>16</x:v>
      </x:c>
      <x:c r="H77" s="60" t="n">
        <x:v>3</x:v>
      </x:c>
      <x:c r="I77" s="60" t="n">
        <x:v>1</x:v>
      </x:c>
      <x:c r="J77" s="60" t="n">
        <x:v>13.212269291798897</x:v>
      </x:c>
      <x:c r="K77" s="60" t="n">
        <x:v>0.7877307082011029</x:v>
      </x:c>
      <x:c r="L77" s="60" t="n">
        <x:v>0.7877307082011029</x:v>
      </x:c>
      <x:c r="M77" s="60" t="n">
        <x:v>0.6205196686430111</x:v>
      </x:c>
      <x:c r="N77" s="60" t="n">
        <x:v>0.6311934919624224</x:v>
      </x:c>
      <x:c r="O77" s="60" t="n">
        <x:v>0.012314207883889781</x:v>
      </x:c>
      <x:c r="P77" s="58" t="n">
        <x:v>0.0005519124484016793</x:v>
      </x:c>
    </x:row>
    <x:row r="78">
      <x:c r="A78" s="113" t="n">
        <x:v>11</x:v>
      </x:c>
      <x:c r="B78" s="60" t="n">
        <x:v>11</x:v>
      </x:c>
      <x:c r="C78" s="60" t="n">
        <x:v>11</x:v>
      </x:c>
      <x:c r="D78" s="60" t="n">
        <x:v>2</x:v>
      </x:c>
      <x:c r="E78" s="60" t="n">
        <x:v>0</x:v>
      </x:c>
      <x:c r="F78" s="60" t="n">
        <x:v>4</x:v>
      </x:c>
      <x:c r="G78" s="60" t="n">
        <x:v>16</x:v>
      </x:c>
      <x:c r="H78" s="60" t="n">
        <x:v>3</x:v>
      </x:c>
      <x:c r="I78" s="60" t="n">
        <x:v>3</x:v>
      </x:c>
      <x:c r="J78" s="60" t="n">
        <x:v>11.38759181637948</x:v>
      </x:c>
      <x:c r="K78" s="60" t="n">
        <x:v>-0.38759181637948004</x:v>
      </x:c>
      <x:c r="L78" s="60" t="n">
        <x:v>0.38759181637948004</x:v>
      </x:c>
      <x:c r="M78" s="60" t="n">
        <x:v>0.15022741612434456</x:v>
      </x:c>
      <x:c r="N78" s="60" t="n">
        <x:v>-0.30911899328241454</x:v>
      </x:c>
      <x:c r="O78" s="60" t="n">
        <x:v>0.003020803684778676</x:v>
      </x:c>
      <x:c r="P78" s="58" t="n">
        <x:v>0.000032169571605214004</x:v>
      </x:c>
    </x:row>
    <x:row r="79">
      <x:c r="A79" s="113" t="n">
        <x:v>11</x:v>
      </x:c>
      <x:c r="B79" s="60" t="n">
        <x:v>11</x:v>
      </x:c>
      <x:c r="C79" s="60" t="n">
        <x:v>11</x:v>
      </x:c>
      <x:c r="D79" s="60" t="n">
        <x:v>2</x:v>
      </x:c>
      <x:c r="E79" s="60" t="n">
        <x:v>0</x:v>
      </x:c>
      <x:c r="F79" s="60" t="n">
        <x:v>0</x:v>
      </x:c>
      <x:c r="G79" s="60" t="n">
        <x:v>15</x:v>
      </x:c>
      <x:c r="H79" s="60" t="n">
        <x:v>4</x:v>
      </x:c>
      <x:c r="I79" s="60" t="n">
        <x:v>3</x:v>
      </x:c>
      <x:c r="J79" s="60" t="n">
        <x:v>11.228907060409693</x:v>
      </x:c>
      <x:c r="K79" s="60" t="n">
        <x:v>-0.22890706040969278</x:v>
      </x:c>
      <x:c r="L79" s="60" t="n">
        <x:v>0.22890706040969278</x:v>
      </x:c>
      <x:c r="M79" s="60" t="n">
        <x:v>0.05239844230540674</x:v>
      </x:c>
      <x:c r="N79" s="60" t="n">
        <x:v>-0.1830615204443764</x:v>
      </x:c>
      <x:c r="O79" s="60" t="n">
        <x:v>0.00845477938248765</x:v>
      </x:c>
      <x:c r="P79" s="58" t="n">
        <x:v>0.00003174982786028941</x:v>
      </x:c>
    </x:row>
    <x:row r="80">
      <x:c r="A80" s="113" t="n">
        <x:v>11</x:v>
      </x:c>
      <x:c r="B80" s="60" t="n">
        <x:v>12</x:v>
      </x:c>
      <x:c r="C80" s="60" t="n">
        <x:v>11</x:v>
      </x:c>
      <x:c r="D80" s="60" t="n">
        <x:v>4</x:v>
      </x:c>
      <x:c r="E80" s="60" t="n">
        <x:v>0</x:v>
      </x:c>
      <x:c r="F80" s="60" t="n">
        <x:v>0</x:v>
      </x:c>
      <x:c r="G80" s="60" t="n">
        <x:v>15</x:v>
      </x:c>
      <x:c r="H80" s="60" t="n">
        <x:v>4</x:v>
      </x:c>
      <x:c r="I80" s="60" t="n">
        <x:v>0</x:v>
      </x:c>
      <x:c r="J80" s="60" t="n">
        <x:v>11.499491299319452</x:v>
      </x:c>
      <x:c r="K80" s="60" t="n">
        <x:v>-0.4994912993194518</x:v>
      </x:c>
      <x:c r="L80" s="60" t="n">
        <x:v>0.4994912993194518</x:v>
      </x:c>
      <x:c r="M80" s="60" t="n">
        <x:v>0.24949155809583418</x:v>
      </x:c>
      <x:c r="N80" s="60" t="n">
        <x:v>-0.40612930846931317</x:v>
      </x:c>
      <x:c r="O80" s="60" t="n">
        <x:v>0.04078608296852597</x:v>
      </x:c>
      <x:c r="P80" s="58" t="n">
        <x:v>0.0007792605325999232</x:v>
      </x:c>
    </x:row>
    <x:row r="81">
      <x:c r="A81" s="113" t="n">
        <x:v>13</x:v>
      </x:c>
      <x:c r="B81" s="60" t="n">
        <x:v>13</x:v>
      </x:c>
      <x:c r="C81" s="60" t="n">
        <x:v>13</x:v>
      </x:c>
      <x:c r="D81" s="60" t="n">
        <x:v>4</x:v>
      </x:c>
      <x:c r="E81" s="60" t="n">
        <x:v>0</x:v>
      </x:c>
      <x:c r="F81" s="60" t="n">
        <x:v>1</x:v>
      </x:c>
      <x:c r="G81" s="60" t="n">
        <x:v>16</x:v>
      </x:c>
      <x:c r="H81" s="60" t="n">
        <x:v>2</x:v>
      </x:c>
      <x:c r="I81" s="60" t="n">
        <x:v>2</x:v>
      </x:c>
      <x:c r="J81" s="60" t="n">
        <x:v>13.591903216501585</x:v>
      </x:c>
      <x:c r="K81" s="60" t="n">
        <x:v>-0.591903216501585</x:v>
      </x:c>
      <x:c r="L81" s="60" t="n">
        <x:v>0.591903216501585</x:v>
      </x:c>
      <x:c r="M81" s="60" t="n">
        <x:v>0.3503494177049222</x:v>
      </x:c>
      <x:c r="N81" s="60" t="n">
        <x:v>-0.47436329906793107</x:v>
      </x:c>
      <x:c r="O81" s="60" t="n">
        <x:v>0.012658213562396131</x:v>
      </x:c>
      <x:c r="P81" s="58" t="n">
        <x:v>0.00032054171267127706</x:v>
      </x:c>
    </x:row>
    <x:row r="82">
      <x:c r="A82" s="113" t="n">
        <x:v>10</x:v>
      </x:c>
      <x:c r="B82" s="60" t="n">
        <x:v>9</x:v>
      </x:c>
      <x:c r="C82" s="60" t="n">
        <x:v>9</x:v>
      </x:c>
      <x:c r="D82" s="60" t="n">
        <x:v>1</x:v>
      </x:c>
      <x:c r="E82" s="60" t="n">
        <x:v>3</x:v>
      </x:c>
      <x:c r="F82" s="60" t="n">
        <x:v>0</x:v>
      </x:c>
      <x:c r="G82" s="60" t="n">
        <x:v>17</x:v>
      </x:c>
      <x:c r="H82" s="60" t="n">
        <x:v>2</x:v>
      </x:c>
      <x:c r="I82" s="60" t="n">
        <x:v>1</x:v>
      </x:c>
      <x:c r="J82" s="60" t="n">
        <x:v>8.461006167012707</x:v>
      </x:c>
      <x:c r="K82" s="60" t="n">
        <x:v>1.538993832987293</x:v>
      </x:c>
      <x:c r="L82" s="60" t="n">
        <x:v>1.538993832987293</x:v>
      </x:c>
      <x:c r="M82" s="60" t="n">
        <x:v>2.36850201797292</x:v>
      </x:c>
      <x:c r="N82" s="60" t="n">
        <x:v>1.2533922056835118</x:v>
      </x:c>
      <x:c r="O82" s="60" t="n">
        <x:v>0.043933592550561916</x:v>
      </x:c>
      <x:c r="P82" s="58" t="n">
        <x:v>0.008021214475479715</x:v>
      </x:c>
    </x:row>
    <x:row r="83">
      <x:c r="A83" s="113" t="n">
        <x:v>11</x:v>
      </x:c>
      <x:c r="B83" s="60" t="n">
        <x:v>12</x:v>
      </x:c>
      <x:c r="C83" s="60" t="n">
        <x:v>11</x:v>
      </x:c>
      <x:c r="D83" s="60" t="n">
        <x:v>2</x:v>
      </x:c>
      <x:c r="E83" s="60" t="n">
        <x:v>0</x:v>
      </x:c>
      <x:c r="F83" s="60" t="n">
        <x:v>14</x:v>
      </x:c>
      <x:c r="G83" s="60" t="n">
        <x:v>16</x:v>
      </x:c>
      <x:c r="H83" s="60" t="n">
        <x:v>3</x:v>
      </x:c>
      <x:c r="I83" s="60" t="n">
        <x:v>4</x:v>
      </x:c>
      <x:c r="J83" s="60" t="n">
        <x:v>11.78063411527319</x:v>
      </x:c>
      <x:c r="K83" s="60" t="n">
        <x:v>-0.7806341152731893</x:v>
      </x:c>
      <x:c r="L83" s="60" t="n">
        <x:v>0.7806341152731893</x:v>
      </x:c>
      <x:c r="M83" s="60" t="n">
        <x:v>0.609389621928355</x:v>
      </x:c>
      <x:c r="N83" s="60" t="n">
        <x:v>-0.6265271807449855</x:v>
      </x:c>
      <x:c r="O83" s="60" t="n">
        <x:v>0.015527703426640697</x:v>
      </x:c>
      <x:c r="P83" s="58" t="n">
        <x:v>0.0006879249364043206</x:v>
      </x:c>
    </x:row>
    <x:row r="84">
      <x:c r="A84" s="113" t="n">
        <x:v>12</x:v>
      </x:c>
      <x:c r="B84" s="60" t="n">
        <x:v>11</x:v>
      </x:c>
      <x:c r="C84" s="60" t="n">
        <x:v>11</x:v>
      </x:c>
      <x:c r="D84" s="60" t="n">
        <x:v>1</x:v>
      </x:c>
      <x:c r="E84" s="60" t="n">
        <x:v>0</x:v>
      </x:c>
      <x:c r="F84" s="60" t="n">
        <x:v>0</x:v>
      </x:c>
      <x:c r="G84" s="60" t="n">
        <x:v>15</x:v>
      </x:c>
      <x:c r="H84" s="60" t="n">
        <x:v>2</x:v>
      </x:c>
      <x:c r="I84" s="60" t="n">
        <x:v>3</x:v>
      </x:c>
      <x:c r="J84" s="60" t="n">
        <x:v>11.222177561606893</x:v>
      </x:c>
      <x:c r="K84" s="60" t="n">
        <x:v>0.7778224383931072</x:v>
      </x:c>
      <x:c r="L84" s="60" t="n">
        <x:v>0.7778224383931072</x:v>
      </x:c>
      <x:c r="M84" s="60" t="n">
        <x:v>0.605007745667799</x:v>
      </x:c>
      <x:c r="N84" s="60" t="n">
        <x:v>0.6224947518499507</x:v>
      </x:c>
      <x:c r="O84" s="60" t="n">
        <x:v>0.009902815749539131</x:v>
      </x:c>
      <x:c r="P84" s="58" t="n">
        <x:v>0.00043063542452498576</x:v>
      </x:c>
    </x:row>
    <x:row r="85">
      <x:c r="A85" s="113" t="n">
        <x:v>9</x:v>
      </x:c>
      <x:c r="B85" s="60" t="n">
        <x:v>10</x:v>
      </x:c>
      <x:c r="C85" s="60" t="n">
        <x:v>9</x:v>
      </x:c>
      <x:c r="D85" s="60" t="n">
        <x:v>3</x:v>
      </x:c>
      <x:c r="E85" s="60" t="n">
        <x:v>0</x:v>
      </x:c>
      <x:c r="F85" s="60" t="n">
        <x:v>2</x:v>
      </x:c>
      <x:c r="G85" s="60" t="n">
        <x:v>15</x:v>
      </x:c>
      <x:c r="H85" s="60" t="n">
        <x:v>2</x:v>
      </x:c>
      <x:c r="I85" s="60" t="n">
        <x:v>3</x:v>
      </x:c>
      <x:c r="J85" s="60" t="n">
        <x:v>9.54795380755339</x:v>
      </x:c>
      <x:c r="K85" s="60" t="n">
        <x:v>-0.5479538075533892</x:v>
      </x:c>
      <x:c r="L85" s="60" t="n">
        <x:v>0.5479538075533892</x:v>
      </x:c>
      <x:c r="M85" s="60" t="n">
        <x:v>0.30025337521225665</x:v>
      </x:c>
      <x:c r="N85" s="60" t="n">
        <x:v>-0.43920104035074836</x:v>
      </x:c>
      <x:c r="O85" s="60" t="n">
        <x:v>0.012926580722827215</x:v>
      </x:c>
      <x:c r="P85" s="58" t="n">
        <x:v>0.00028068449084135363</x:v>
      </x:c>
    </x:row>
    <x:row r="86">
      <x:c r="A86" s="113" t="n">
        <x:v>11</x:v>
      </x:c>
      <x:c r="B86" s="60" t="n">
        <x:v>12</x:v>
      </x:c>
      <x:c r="C86" s="60" t="n">
        <x:v>11</x:v>
      </x:c>
      <x:c r="D86" s="60" t="n">
        <x:v>2</x:v>
      </x:c>
      <x:c r="E86" s="60" t="n">
        <x:v>0</x:v>
      </x:c>
      <x:c r="F86" s="60" t="n">
        <x:v>4</x:v>
      </x:c>
      <x:c r="G86" s="60" t="n">
        <x:v>15</x:v>
      </x:c>
      <x:c r="H86" s="60" t="n">
        <x:v>3</x:v>
      </x:c>
      <x:c r="I86" s="60" t="n">
        <x:v>2</x:v>
      </x:c>
      <x:c r="J86" s="60" t="n">
        <x:v>11.486277650149848</x:v>
      </x:c>
      <x:c r="K86" s="60" t="n">
        <x:v>-0.48627765014984803</x:v>
      </x:c>
      <x:c r="L86" s="60" t="n">
        <x:v>0.48627765014984803</x:v>
      </x:c>
      <x:c r="M86" s="60" t="n">
        <x:v>0.236465953035258</x:v>
      </x:c>
      <x:c r="N86" s="60" t="n">
        <x:v>-0.38854021249507914</x:v>
      </x:c>
      <x:c r="O86" s="60" t="n">
        <x:v>0.006689671501491672</x:v>
      </x:c>
      <x:c r="P86" s="58" t="n">
        <x:v>0.00011296639717800444</x:v>
      </x:c>
    </x:row>
    <x:row r="87">
      <x:c r="A87" s="113" t="n">
        <x:v>13</x:v>
      </x:c>
      <x:c r="B87" s="60" t="n">
        <x:v>13</x:v>
      </x:c>
      <x:c r="C87" s="60" t="n">
        <x:v>12</x:v>
      </x:c>
      <x:c r="D87" s="60" t="n">
        <x:v>2</x:v>
      </x:c>
      <x:c r="E87" s="60" t="n">
        <x:v>0</x:v>
      </x:c>
      <x:c r="F87" s="60" t="n">
        <x:v>2</x:v>
      </x:c>
      <x:c r="G87" s="60" t="n">
        <x:v>15</x:v>
      </x:c>
      <x:c r="H87" s="60" t="n">
        <x:v>2</x:v>
      </x:c>
      <x:c r="I87" s="60" t="n">
        <x:v>2</x:v>
      </x:c>
      <x:c r="J87" s="60" t="n">
        <x:v>12.513908781223805</x:v>
      </x:c>
      <x:c r="K87" s="60" t="n">
        <x:v>0.48609121877619543</x:v>
      </x:c>
      <x:c r="L87" s="60" t="n">
        <x:v>0.48609121877619543</x:v>
      </x:c>
      <x:c r="M87" s="60" t="n">
        <x:v>0.2362846729713271</x:v>
      </x:c>
      <x:c r="N87" s="60" t="n">
        <x:v>0.388286521239695</x:v>
      </x:c>
      <x:c r="O87" s="60" t="n">
        <x:v>0.00615375628850396</x:v>
      </x:c>
      <x:c r="P87" s="58" t="n">
        <x:v>0.00010372494481195746</x:v>
      </x:c>
    </x:row>
    <x:row r="88">
      <x:c r="A88" s="113" t="n">
        <x:v>12</x:v>
      </x:c>
      <x:c r="B88" s="60" t="n">
        <x:v>13</x:v>
      </x:c>
      <x:c r="C88" s="60" t="n">
        <x:v>12</x:v>
      </x:c>
      <x:c r="D88" s="60" t="n">
        <x:v>2</x:v>
      </x:c>
      <x:c r="E88" s="60" t="n">
        <x:v>0</x:v>
      </x:c>
      <x:c r="F88" s="60" t="n">
        <x:v>2</x:v>
      </x:c>
      <x:c r="G88" s="60" t="n">
        <x:v>15</x:v>
      </x:c>
      <x:c r="H88" s="60" t="n">
        <x:v>1</x:v>
      </x:c>
      <x:c r="I88" s="60" t="n">
        <x:v>1</x:v>
      </x:c>
      <x:c r="J88" s="60" t="n">
        <x:v>12.536834590240451</x:v>
      </x:c>
      <x:c r="K88" s="60" t="n">
        <x:v>-0.536834590240451</x:v>
      </x:c>
      <x:c r="L88" s="60" t="n">
        <x:v>0.536834590240451</x:v>
      </x:c>
      <x:c r="M88" s="60" t="n">
        <x:v>0.2881913772786329</x:v>
      </x:c>
      <x:c r="N88" s="60" t="n">
        <x:v>-0.4296082831676989</x:v>
      </x:c>
      <x:c r="O88" s="60" t="n">
        <x:v>0.009797612320676368</x:v>
      </x:c>
      <x:c r="P88" s="58" t="n">
        <x:v>0.00020290795081098488</x:v>
      </x:c>
    </x:row>
    <x:row r="89">
      <x:c r="A89" s="113" t="n">
        <x:v>12</x:v>
      </x:c>
      <x:c r="B89" s="60" t="n">
        <x:v>12</x:v>
      </x:c>
      <x:c r="C89" s="60" t="n">
        <x:v>11</x:v>
      </x:c>
      <x:c r="D89" s="60" t="n">
        <x:v>2</x:v>
      </x:c>
      <x:c r="E89" s="60" t="n">
        <x:v>0</x:v>
      </x:c>
      <x:c r="F89" s="60" t="n">
        <x:v>4</x:v>
      </x:c>
      <x:c r="G89" s="60" t="n">
        <x:v>15</x:v>
      </x:c>
      <x:c r="H89" s="60" t="n">
        <x:v>4</x:v>
      </x:c>
      <x:c r="I89" s="60" t="n">
        <x:v>4</x:v>
      </x:c>
      <x:c r="J89" s="60" t="n">
        <x:v>11.485377183109716</x:v>
      </x:c>
      <x:c r="K89" s="60" t="n">
        <x:v>0.5146228168902844</x:v>
      </x:c>
      <x:c r="L89" s="60" t="n">
        <x:v>0.5146228168902844</x:v>
      </x:c>
      <x:c r="M89" s="60" t="n">
        <x:v>0.2648366436640912</x:v>
      </x:c>
      <x:c r="N89" s="60" t="n">
        <x:v>0.41168254099959695</x:v>
      </x:c>
      <x:c r="O89" s="60" t="n">
        <x:v>0.009073470407905225</x:v>
      </x:c>
      <x:c r="P89" s="58" t="n">
        <x:v>0.00017243060852977594</x:v>
      </x:c>
    </x:row>
    <x:row r="90">
      <x:c r="A90" s="113" t="n">
        <x:v>11</x:v>
      </x:c>
      <x:c r="B90" s="60" t="n">
        <x:v>13</x:v>
      </x:c>
      <x:c r="C90" s="60" t="n">
        <x:v>11</x:v>
      </x:c>
      <x:c r="D90" s="60" t="n">
        <x:v>2</x:v>
      </x:c>
      <x:c r="E90" s="60" t="n">
        <x:v>0</x:v>
      </x:c>
      <x:c r="F90" s="60" t="n">
        <x:v>6</x:v>
      </x:c>
      <x:c r="G90" s="60" t="n">
        <x:v>16</x:v>
      </x:c>
      <x:c r="H90" s="60" t="n">
        <x:v>2</x:v>
      </x:c>
      <x:c r="I90" s="60" t="n">
        <x:v>2</x:v>
      </x:c>
      <x:c r="J90" s="60" t="n">
        <x:v>11.742835010649452</x:v>
      </x:c>
      <x:c r="K90" s="60" t="n">
        <x:v>-0.7428350106494523</x:v>
      </x:c>
      <x:c r="L90" s="60" t="n">
        <x:v>0.7428350106494523</x:v>
      </x:c>
      <x:c r="M90" s="60" t="n">
        <x:v>0.551803853046572</x:v>
      </x:c>
      <x:c r="N90" s="60" t="n">
        <x:v>-0.5935115270308603</x:v>
      </x:c>
      <x:c r="O90" s="60" t="n">
        <x:v>0.006621647543287189</x:v>
      </x:c>
      <x:c r="P90" s="58" t="n">
        <x:v>0.0002608958527707552</x:v>
      </x:c>
    </x:row>
    <x:row r="91">
      <x:c r="A91" s="113" t="n">
        <x:v>15</x:v>
      </x:c>
      <x:c r="B91" s="60" t="n">
        <x:v>15</x:v>
      </x:c>
      <x:c r="C91" s="60" t="n">
        <x:v>15</x:v>
      </x:c>
      <x:c r="D91" s="60" t="n">
        <x:v>3</x:v>
      </x:c>
      <x:c r="E91" s="60" t="n">
        <x:v>0</x:v>
      </x:c>
      <x:c r="F91" s="60" t="n">
        <x:v>4</x:v>
      </x:c>
      <x:c r="G91" s="60" t="n">
        <x:v>15</x:v>
      </x:c>
      <x:c r="H91" s="60" t="n">
        <x:v>4</x:v>
      </x:c>
      <x:c r="I91" s="60" t="n">
        <x:v>2</x:v>
      </x:c>
      <x:c r="J91" s="60" t="n">
        <x:v>15.50737779193285</x:v>
      </x:c>
      <x:c r="K91" s="60" t="n">
        <x:v>-0.5073777919328499</x:v>
      </x:c>
      <x:c r="L91" s="60" t="n">
        <x:v>0.5073777919328499</x:v>
      </x:c>
      <x:c r="M91" s="60" t="n">
        <x:v>0.25743222374665437</x:v>
      </x:c>
      <x:c r="N91" s="60" t="n">
        <x:v>-0.40696519449730995</x:v>
      </x:c>
      <x:c r="O91" s="60" t="n">
        <x:v>0.014318395483427875</x:v>
      </x:c>
      <x:c r="P91" s="58" t="n">
        <x:v>0.0002673189390216366</x:v>
      </x:c>
    </x:row>
    <x:row r="92">
      <x:c r="A92" s="113" t="n">
        <x:v>11</x:v>
      </x:c>
      <x:c r="B92" s="60" t="n">
        <x:v>12</x:v>
      </x:c>
      <x:c r="C92" s="60" t="n">
        <x:v>10</x:v>
      </x:c>
      <x:c r="D92" s="60" t="n">
        <x:v>2</x:v>
      </x:c>
      <x:c r="E92" s="60" t="n">
        <x:v>0</x:v>
      </x:c>
      <x:c r="F92" s="60" t="n">
        <x:v>6</x:v>
      </x:c>
      <x:c r="G92" s="60" t="n">
        <x:v>16</x:v>
      </x:c>
      <x:c r="H92" s="60" t="n">
        <x:v>2</x:v>
      </x:c>
      <x:c r="I92" s="60" t="n">
        <x:v>2</x:v>
      </x:c>
      <x:c r="J92" s="60" t="n">
        <x:v>10.714630971837432</x:v>
      </x:c>
      <x:c r="K92" s="60" t="n">
        <x:v>0.2853690281625685</x:v>
      </x:c>
      <x:c r="L92" s="60" t="n">
        <x:v>0.2853690281625685</x:v>
      </x:c>
      <x:c r="M92" s="60" t="n">
        <x:v>0.0814354822344488</x:v>
      </x:c>
      <x:c r="N92" s="60" t="n">
        <x:v>0.22798066772787648</x:v>
      </x:c>
      <x:c r="O92" s="60" t="n">
        <x:v>0.00641298055485072</x:v>
      </x:c>
      <x:c r="P92" s="58" t="n">
        <x:v>0.000037274132713498464</x:v>
      </x:c>
    </x:row>
    <x:row r="93">
      <x:c r="A93" s="113" t="n">
        <x:v>10</x:v>
      </x:c>
      <x:c r="B93" s="60" t="n">
        <x:v>9</x:v>
      </x:c>
      <x:c r="C93" s="60" t="n">
        <x:v>9</x:v>
      </x:c>
      <x:c r="D93" s="60" t="n">
        <x:v>2</x:v>
      </x:c>
      <x:c r="E93" s="60" t="n">
        <x:v>0</x:v>
      </x:c>
      <x:c r="F93" s="60" t="n">
        <x:v>6</x:v>
      </x:c>
      <x:c r="G93" s="60" t="n">
        <x:v>16</x:v>
      </x:c>
      <x:c r="H93" s="60" t="n">
        <x:v>4</x:v>
      </x:c>
      <x:c r="I93" s="60" t="n">
        <x:v>4</x:v>
      </x:c>
      <x:c r="J93" s="60" t="n">
        <x:v>9.353781988470018</x:v>
      </x:c>
      <x:c r="K93" s="60" t="n">
        <x:v>0.6462180115299816</x:v>
      </x:c>
      <x:c r="L93" s="60" t="n">
        <x:v>0.6462180115299816</x:v>
      </x:c>
      <x:c r="M93" s="60" t="n">
        <x:v>0.41759771842576343</x:v>
      </x:c>
      <x:c r="N93" s="60" t="n">
        <x:v>0.5171210967716555</x:v>
      </x:c>
      <x:c r="O93" s="60" t="n">
        <x:v>0.009711160167753141</x:v>
      </x:c>
      <x:c r="P93" s="58" t="n">
        <x:v>0.0002913742942510677</x:v>
      </x:c>
    </x:row>
    <x:row r="94">
      <x:c r="A94" s="113" t="n">
        <x:v>11</x:v>
      </x:c>
      <x:c r="B94" s="60" t="n">
        <x:v>9</x:v>
      </x:c>
      <x:c r="C94" s="60" t="n">
        <x:v>11</x:v>
      </x:c>
      <x:c r="D94" s="60" t="n">
        <x:v>3</x:v>
      </x:c>
      <x:c r="E94" s="60" t="n">
        <x:v>0</x:v>
      </x:c>
      <x:c r="F94" s="60" t="n">
        <x:v>2</x:v>
      </x:c>
      <x:c r="G94" s="60" t="n">
        <x:v>16</x:v>
      </x:c>
      <x:c r="H94" s="60" t="n">
        <x:v>3</x:v>
      </x:c>
      <x:c r="I94" s="60" t="n">
        <x:v>3</x:v>
      </x:c>
      <x:c r="J94" s="60" t="n">
        <x:v>11.151906231915286</x:v>
      </x:c>
      <x:c r="K94" s="60" t="n">
        <x:v>-0.15190623191528552</x:v>
      </x:c>
      <x:c r="L94" s="60" t="n">
        <x:v>0.15190623191528552</x:v>
      </x:c>
      <x:c r="M94" s="60" t="n">
        <x:v>0.023075503294700508</x:v>
      </x:c>
      <x:c r="N94" s="60" t="n">
        <x:v>-0.1216151319478079</x:v>
      </x:c>
      <x:c r="O94" s="60" t="n">
        <x:v>0.010617485604124281</x:v>
      </x:c>
      <x:c r="P94" s="58" t="n">
        <x:v>0.00001763559721793179</x:v>
      </x:c>
    </x:row>
    <x:row r="95">
      <x:c r="A95" s="113" t="n">
        <x:v>13</x:v>
      </x:c>
      <x:c r="B95" s="60" t="n">
        <x:v>14</x:v>
      </x:c>
      <x:c r="C95" s="60" t="n">
        <x:v>13</x:v>
      </x:c>
      <x:c r="D95" s="60" t="n">
        <x:v>1</x:v>
      </x:c>
      <x:c r="E95" s="60" t="n">
        <x:v>0</x:v>
      </x:c>
      <x:c r="F95" s="60" t="n">
        <x:v>6</x:v>
      </x:c>
      <x:c r="G95" s="60" t="n">
        <x:v>15</x:v>
      </x:c>
      <x:c r="H95" s="60" t="n">
        <x:v>4</x:v>
      </x:c>
      <x:c r="I95" s="60" t="n">
        <x:v>3</x:v>
      </x:c>
      <x:c r="J95" s="60" t="n">
        <x:v>13.468652176699342</x:v>
      </x:c>
      <x:c r="K95" s="60" t="n">
        <x:v>-0.4686521766993419</x:v>
      </x:c>
      <x:c r="L95" s="60" t="n">
        <x:v>0.4686521766993419</x:v>
      </x:c>
      <x:c r="M95" s="60" t="n">
        <x:v>0.2196348627250312</x:v>
      </x:c>
      <x:c r="N95" s="60" t="n">
        <x:v>-0.37541235057757516</x:v>
      </x:c>
      <x:c r="O95" s="60" t="n">
        <x:v>0.01173720974021275</x:v>
      </x:c>
      <x:c r="P95" s="58" t="n">
        <x:v>0.00018598033456568698</x:v>
      </x:c>
    </x:row>
    <x:row r="96">
      <x:c r="A96" s="113" t="n">
        <x:v>12</x:v>
      </x:c>
      <x:c r="B96" s="60" t="n">
        <x:v>12</x:v>
      </x:c>
      <x:c r="C96" s="60" t="n">
        <x:v>13</x:v>
      </x:c>
      <x:c r="D96" s="60" t="n">
        <x:v>2</x:v>
      </x:c>
      <x:c r="E96" s="60" t="n">
        <x:v>0</x:v>
      </x:c>
      <x:c r="F96" s="60" t="n">
        <x:v>0</x:v>
      </x:c>
      <x:c r="G96" s="60" t="n">
        <x:v>16</x:v>
      </x:c>
      <x:c r="H96" s="60" t="n">
        <x:v>3</x:v>
      </x:c>
      <x:c r="I96" s="60" t="n">
        <x:v>1</x:v>
      </x:c>
      <x:c r="J96" s="60" t="n">
        <x:v>13.16550442932698</x:v>
      </x:c>
      <x:c r="K96" s="60" t="n">
        <x:v>-1.1655044293269796</x:v>
      </x:c>
      <x:c r="L96" s="60" t="n">
        <x:v>1.1655044293269796</x:v>
      </x:c>
      <x:c r="M96" s="60" t="n">
        <x:v>1.3584005747808083</x:v>
      </x:c>
      <x:c r="N96" s="60" t="n">
        <x:v>-0.932620174891196</x:v>
      </x:c>
      <x:c r="O96" s="60" t="n">
        <x:v>0.009609367983262243</x:v>
      </x:c>
      <x:c r="P96" s="58" t="n">
        <x:v>0.0009376816208611429</x:v>
      </x:c>
    </x:row>
    <x:row r="97">
      <x:c r="A97" s="113" t="n">
        <x:v>14</x:v>
      </x:c>
      <x:c r="B97" s="60" t="n">
        <x:v>13</x:v>
      </x:c>
      <x:c r="C97" s="60" t="n">
        <x:v>14</x:v>
      </x:c>
      <x:c r="D97" s="60" t="n">
        <x:v>2</x:v>
      </x:c>
      <x:c r="E97" s="60" t="n">
        <x:v>0</x:v>
      </x:c>
      <x:c r="F97" s="60" t="n">
        <x:v>2</x:v>
      </x:c>
      <x:c r="G97" s="60" t="n">
        <x:v>16</x:v>
      </x:c>
      <x:c r="H97" s="60" t="n">
        <x:v>4</x:v>
      </x:c>
      <x:c r="I97" s="60" t="n">
        <x:v>2</x:v>
      </x:c>
      <x:c r="J97" s="60" t="n">
        <x:v>14.216306717853584</x:v>
      </x:c>
      <x:c r="K97" s="60" t="n">
        <x:v>-0.21630671785358402</x:v>
      </x:c>
      <x:c r="L97" s="60" t="n">
        <x:v>0.21630671785358402</x:v>
      </x:c>
      <x:c r="M97" s="60" t="n">
        <x:v>0.046788596188590006</x:v>
      </x:c>
      <x:c r="N97" s="60" t="n">
        <x:v>-0.17302816389144351</x:v>
      </x:c>
      <x:c r="O97" s="60" t="n">
        <x:v>0.00895198518837299</x:v>
      </x:c>
      <x:c r="P97" s="58" t="n">
        <x:v>0.000030048012279901255</x:v>
      </x:c>
    </x:row>
    <x:row r="98">
      <x:c r="A98" s="113" t="n">
        <x:v>12</x:v>
      </x:c>
      <x:c r="B98" s="60" t="n">
        <x:v>11</x:v>
      </x:c>
      <x:c r="C98" s="60" t="n">
        <x:v>12</x:v>
      </x:c>
      <x:c r="D98" s="60" t="n">
        <x:v>4</x:v>
      </x:c>
      <x:c r="E98" s="60" t="n">
        <x:v>0</x:v>
      </x:c>
      <x:c r="F98" s="60" t="n">
        <x:v>2</x:v>
      </x:c>
      <x:c r="G98" s="60" t="n">
        <x:v>15</x:v>
      </x:c>
      <x:c r="H98" s="60" t="n">
        <x:v>2</x:v>
      </x:c>
      <x:c r="I98" s="60" t="n">
        <x:v>2</x:v>
      </x:c>
      <x:c r="J98" s="60" t="n">
        <x:v>12.420379056279971</x:v>
      </x:c>
      <x:c r="K98" s="60" t="n">
        <x:v>-0.4203790562799714</x:v>
      </x:c>
      <x:c r="L98" s="60" t="n">
        <x:v>0.4203790562799714</x:v>
      </x:c>
      <x:c r="M98" s="60" t="n">
        <x:v>0.17671855095883937</x:v>
      </x:c>
      <x:c r="N98" s="60" t="n">
        <x:v>-0.33770984278429056</x:v>
      </x:c>
      <x:c r="O98" s="60" t="n">
        <x:v>0.01738591796940059</x:v>
      </x:c>
      <x:c r="P98" s="58" t="n">
        <x:v>0.00022421237045167476</x:v>
      </x:c>
    </x:row>
    <x:row r="99">
      <x:c r="A99" s="113" t="n">
        <x:v>13</x:v>
      </x:c>
      <x:c r="B99" s="60" t="n">
        <x:v>13</x:v>
      </x:c>
      <x:c r="C99" s="60" t="n">
        <x:v>13</x:v>
      </x:c>
      <x:c r="D99" s="60" t="n">
        <x:v>4</x:v>
      </x:c>
      <x:c r="E99" s="60" t="n">
        <x:v>0</x:v>
      </x:c>
      <x:c r="F99" s="60" t="n">
        <x:v>4</x:v>
      </x:c>
      <x:c r="G99" s="60" t="n">
        <x:v>15</x:v>
      </x:c>
      <x:c r="H99" s="60" t="n">
        <x:v>1</x:v>
      </x:c>
      <x:c r="I99" s="60" t="n">
        <x:v>1</x:v>
      </x:c>
      <x:c r="J99" s="60" t="n">
        <x:v>13.660429626100914</x:v>
      </x:c>
      <x:c r="K99" s="60" t="n">
        <x:v>-0.6604296261009139</x:v>
      </x:c>
      <x:c r="L99" s="60" t="n">
        <x:v>0.6604296261009139</x:v>
      </x:c>
      <x:c r="M99" s="60" t="n">
        <x:v>0.43616729103179297</x:v>
      </x:c>
      <x:c r="N99" s="60" t="n">
        <x:v>-0.5313065417718946</x:v>
      </x:c>
      <x:c r="O99" s="60" t="n">
        <x:v>0.02016929074188704</x:v>
      </x:c>
      <x:c r="P99" s="58" t="n">
        <x:v>0.0006456354923504635</x:v>
      </x:c>
    </x:row>
    <x:row r="100">
      <x:c r="A100" s="113" t="n">
        <x:v>11</x:v>
      </x:c>
      <x:c r="B100" s="60" t="n">
        <x:v>9</x:v>
      </x:c>
      <x:c r="C100" s="60" t="n">
        <x:v>11</x:v>
      </x:c>
      <x:c r="D100" s="60" t="n">
        <x:v>1</x:v>
      </x:c>
      <x:c r="E100" s="60" t="n">
        <x:v>0</x:v>
      </x:c>
      <x:c r="F100" s="60" t="n">
        <x:v>6</x:v>
      </x:c>
      <x:c r="G100" s="60" t="n">
        <x:v>16</x:v>
      </x:c>
      <x:c r="H100" s="60" t="n">
        <x:v>4</x:v>
      </x:c>
      <x:c r="I100" s="60" t="n">
        <x:v>3</x:v>
      </x:c>
      <x:c r="J100" s="60" t="n">
        <x:v>11.004739596806319</x:v>
      </x:c>
      <x:c r="K100" s="60" t="n">
        <x:v>-0.004739596806318858</x:v>
      </x:c>
      <x:c r="L100" s="60" t="n">
        <x:v>0.004739596806318858</x:v>
      </x:c>
      <x:c r="M100" s="60" t="n">
        <x:v>0.000022463777886467915</x:v>
      </x:c>
      <x:c r="N100" s="60" t="n">
        <x:v>-0.003795520901254895</x:v>
      </x:c>
      <x:c r="O100" s="60" t="n">
        <x:v>0.011154820152669243</x:v>
      </x:c>
      <x:c r="P100" s="58" t="n">
        <x:v>1.8056540111408324e-8</x:v>
      </x:c>
    </x:row>
    <x:row r="101">
      <x:c r="A101" s="113" t="n">
        <x:v>12</x:v>
      </x:c>
      <x:c r="B101" s="60" t="n">
        <x:v>13</x:v>
      </x:c>
      <x:c r="C101" s="60" t="n">
        <x:v>12</x:v>
      </x:c>
      <x:c r="D101" s="60" t="n">
        <x:v>2</x:v>
      </x:c>
      <x:c r="E101" s="60" t="n">
        <x:v>0</x:v>
      </x:c>
      <x:c r="F101" s="60" t="n">
        <x:v>0</x:v>
      </x:c>
      <x:c r="G101" s="60" t="n">
        <x:v>16</x:v>
      </x:c>
      <x:c r="H101" s="60" t="n">
        <x:v>2</x:v>
      </x:c>
      <x:c r="I101" s="60" t="n">
        <x:v>1</x:v>
      </x:c>
      <x:c r="J101" s="60" t="n">
        <x:v>12.46904486803022</x:v>
      </x:c>
      <x:c r="K101" s="60" t="n">
        <x:v>-0.4690448680302204</x:v>
      </x:c>
      <x:c r="L101" s="60" t="n">
        <x:v>0.4690448680302204</x:v>
      </x:c>
      <x:c r="M101" s="60" t="n">
        <x:v>0.22000308822548686</x:v>
      </x:c>
      <x:c r="N101" s="60" t="n">
        <x:v>-0.37475879920723865</x:v>
      </x:c>
      <x:c r="O101" s="60" t="n">
        <x:v>0.0066246501821431054</x:v>
      </x:c>
      <x:c r="P101" s="58" t="n">
        <x:v>0.00010406644983863644</x:v>
      </x:c>
    </x:row>
    <x:row r="102">
      <x:c r="A102" s="113" t="n">
        <x:v>13</x:v>
      </x:c>
      <x:c r="B102" s="60" t="n">
        <x:v>12</x:v>
      </x:c>
      <x:c r="C102" s="60" t="n">
        <x:v>13</x:v>
      </x:c>
      <x:c r="D102" s="60" t="n">
        <x:v>1</x:v>
      </x:c>
      <x:c r="E102" s="60" t="n">
        <x:v>0</x:v>
      </x:c>
      <x:c r="F102" s="60" t="n">
        <x:v>4</x:v>
      </x:c>
      <x:c r="G102" s="60" t="n">
        <x:v>16</x:v>
      </x:c>
      <x:c r="H102" s="60" t="n">
        <x:v>4</x:v>
      </x:c>
      <x:c r="I102" s="60" t="n">
        <x:v>4</x:v>
      </x:c>
      <x:c r="J102" s="60" t="n">
        <x:v>13.181045620936693</x:v>
      </x:c>
      <x:c r="K102" s="60" t="n">
        <x:v>-0.1810456209366933</x:v>
      </x:c>
      <x:c r="L102" s="60" t="n">
        <x:v>0.1810456209366933</x:v>
      </x:c>
      <x:c r="M102" s="60" t="n">
        <x:v>0.03277751686035284</x:v>
      </x:c>
      <x:c r="N102" s="60" t="n">
        <x:v>-0.1447935472641445</x:v>
      </x:c>
      <x:c r="O102" s="60" t="n">
        <x:v>0.008561195788686247</x:v>
      </x:c>
      <x:c r="P102" s="58" t="n">
        <x:v>0.000020115203136130983</x:v>
      </x:c>
    </x:row>
    <x:row r="103">
      <x:c r="A103" s="113" t="n">
        <x:v>13</x:v>
      </x:c>
      <x:c r="B103" s="60" t="n">
        <x:v>12</x:v>
      </x:c>
      <x:c r="C103" s="60" t="n">
        <x:v>13</x:v>
      </x:c>
      <x:c r="D103" s="60" t="n">
        <x:v>3</x:v>
      </x:c>
      <x:c r="E103" s="60" t="n">
        <x:v>0</x:v>
      </x:c>
      <x:c r="F103" s="60" t="n">
        <x:v>2</x:v>
      </x:c>
      <x:c r="G103" s="60" t="n">
        <x:v>16</x:v>
      </x:c>
      <x:c r="H103" s="60" t="n">
        <x:v>4</x:v>
      </x:c>
      <x:c r="I103" s="60" t="n">
        <x:v>3</x:v>
      </x:c>
      <x:c r="J103" s="60" t="n">
        <x:v>13.30675982180721</x:v>
      </x:c>
      <x:c r="K103" s="60" t="n">
        <x:v>-0.3067598218072103</x:v>
      </x:c>
      <x:c r="L103" s="60" t="n">
        <x:v>0.3067598218072103</x:v>
      </x:c>
      <x:c r="M103" s="60" t="n">
        <x:v>0.09410158827519141</x:v>
      </x:c>
      <x:c r="N103" s="60" t="n">
        <x:v>-0.24521991347828456</x:v>
      </x:c>
      <x:c r="O103" s="60" t="n">
        <x:v>0.007629688320718638</x:v>
      </x:c>
      <x:c r="P103" s="58" t="n">
        <x:v>0.00005136910440851801</x:v>
      </x:c>
    </x:row>
    <x:row r="104">
      <x:c r="A104" s="113" t="n">
        <x:v>8</x:v>
      </x:c>
      <x:c r="B104" s="60" t="n">
        <x:v>9</x:v>
      </x:c>
      <x:c r="C104" s="60" t="n">
        <x:v>9</x:v>
      </x:c>
      <x:c r="D104" s="60" t="n">
        <x:v>1</x:v>
      </x:c>
      <x:c r="E104" s="60" t="n">
        <x:v>0</x:v>
      </x:c>
      <x:c r="F104" s="60" t="n">
        <x:v>12</x:v>
      </x:c>
      <x:c r="G104" s="60" t="n">
        <x:v>16</x:v>
      </x:c>
      <x:c r="H104" s="60" t="n">
        <x:v>4</x:v>
      </x:c>
      <x:c r="I104" s="60" t="n">
        <x:v>4</x:v>
      </x:c>
      <x:c r="J104" s="60" t="n">
        <x:v>9.393722363874577</x:v>
      </x:c>
      <x:c r="K104" s="60" t="n">
        <x:v>-1.393722363874577</x:v>
      </x:c>
      <x:c r="L104" s="60" t="n">
        <x:v>1.393722363874577</x:v>
      </x:c>
      <x:c r="M104" s="60" t="n">
        <x:v>1.9424620275641389</x:v>
      </x:c>
      <x:c r="N104" s="60" t="n">
        <x:v>-1.1181459712415651</x:v>
      </x:c>
      <x:c r="O104" s="60" t="n">
        <x:v>0.01475597382544748</x:v>
      </x:c>
      <x:c r="P104" s="58" t="n">
        <x:v>0.0020805519444275834</x:v>
      </x:c>
    </x:row>
    <x:row r="105">
      <x:c r="A105" s="113" t="n">
        <x:v>16</x:v>
      </x:c>
      <x:c r="B105" s="60" t="n">
        <x:v>16</x:v>
      </x:c>
      <x:c r="C105" s="60" t="n">
        <x:v>16</x:v>
      </x:c>
      <x:c r="D105" s="60" t="n">
        <x:v>3</x:v>
      </x:c>
      <x:c r="E105" s="60" t="n">
        <x:v>0</x:v>
      </x:c>
      <x:c r="F105" s="60" t="n">
        <x:v>0</x:v>
      </x:c>
      <x:c r="G105" s="60" t="n">
        <x:v>16</x:v>
      </x:c>
      <x:c r="H105" s="60" t="n">
        <x:v>4</x:v>
      </x:c>
      <x:c r="I105" s="60" t="n">
        <x:v>4</x:v>
      </x:c>
      <x:c r="J105" s="60" t="n">
        <x:v>16.511269884749606</x:v>
      </x:c>
      <x:c r="K105" s="60" t="n">
        <x:v>-0.5112698847496056</x:v>
      </x:c>
      <x:c r="L105" s="60" t="n">
        <x:v>0.5112698847496056</x:v>
      </x:c>
      <x:c r="M105" s="60" t="n">
        <x:v>0.26139689505187497</x:v>
      </x:c>
      <x:c r="N105" s="60" t="n">
        <x:v>-0.4092763955436724</x:v>
      </x:c>
      <x:c r="O105" s="60" t="n">
        <x:v>0.010409977661857556</x:v>
      </x:c>
      <x:c r="P105" s="58" t="n">
        <x:v>0.00019578768729031537</x:v>
      </x:c>
    </x:row>
    <x:row r="106">
      <x:c r="A106" s="113" t="n">
        <x:v>12</x:v>
      </x:c>
      <x:c r="B106" s="60" t="n">
        <x:v>12</x:v>
      </x:c>
      <x:c r="C106" s="60" t="n">
        <x:v>13</x:v>
      </x:c>
      <x:c r="D106" s="60" t="n">
        <x:v>1</x:v>
      </x:c>
      <x:c r="E106" s="60" t="n">
        <x:v>0</x:v>
      </x:c>
      <x:c r="F106" s="60" t="n">
        <x:v>2</x:v>
      </x:c>
      <x:c r="G106" s="60" t="n">
        <x:v>15</x:v>
      </x:c>
      <x:c r="H106" s="60" t="n">
        <x:v>4</x:v>
      </x:c>
      <x:c r="I106" s="60" t="n">
        <x:v>4</x:v>
      </x:c>
      <x:c r="J106" s="60" t="n">
        <x:v>13.112836074691302</x:v>
      </x:c>
      <x:c r="K106" s="60" t="n">
        <x:v>-1.1128360746913017</x:v>
      </x:c>
      <x:c r="L106" s="60" t="n">
        <x:v>1.1128360746913017</x:v>
      </x:c>
      <x:c r="M106" s="60" t="n">
        <x:v>1.2384041291343446</x:v>
      </x:c>
      <x:c r="N106" s="60" t="n">
        <x:v>-0.8911363692012361</x:v>
      </x:c>
      <x:c r="O106" s="60" t="n">
        <x:v>0.011077328047936368</x:v>
      </x:c>
      <x:c r="P106" s="58" t="n">
        <x:v>0.0009883676251478408</x:v>
      </x:c>
    </x:row>
    <x:row r="107">
      <x:c r="A107" s="113" t="n">
        <x:v>10</x:v>
      </x:c>
      <x:c r="B107" s="60" t="n">
        <x:v>11</x:v>
      </x:c>
      <x:c r="C107" s="60" t="n">
        <x:v>10</x:v>
      </x:c>
      <x:c r="D107" s="60" t="n">
        <x:v>2</x:v>
      </x:c>
      <x:c r="E107" s="60" t="n">
        <x:v>0</x:v>
      </x:c>
      <x:c r="F107" s="60" t="n">
        <x:v>16</x:v>
      </x:c>
      <x:c r="G107" s="60" t="n">
        <x:v>15</x:v>
      </x:c>
      <x:c r="H107" s="60" t="n">
        <x:v>3</x:v>
      </x:c>
      <x:c r="I107" s="60" t="n">
        <x:v>2</x:v>
      </x:c>
      <x:c r="J107" s="60" t="n">
        <x:v>10.731217963725204</x:v>
      </x:c>
      <x:c r="K107" s="60" t="n">
        <x:v>-0.7312179637252036</x:v>
      </x:c>
      <x:c r="L107" s="60" t="n">
        <x:v>0.7312179637252036</x:v>
      </x:c>
      <x:c r="M107" s="60" t="n">
        <x:v>0.5346797104744332</x:v>
      </x:c>
      <x:c r="N107" s="60" t="n">
        <x:v>-0.5883350096671683</x:v>
      </x:c>
      <x:c r="O107" s="60" t="n">
        <x:v>0.020436490251780987</x:v>
      </x:c>
      <x:c r="P107" s="58" t="n">
        <x:v>0.0008023809131841611</x:v>
      </x:c>
    </x:row>
    <x:row r="108">
      <x:c r="A108" s="113" t="n">
        <x:v>16</x:v>
      </x:c>
      <x:c r="B108" s="60" t="n">
        <x:v>16</x:v>
      </x:c>
      <x:c r="C108" s="60" t="n">
        <x:v>16</x:v>
      </x:c>
      <x:c r="D108" s="60" t="n">
        <x:v>2</x:v>
      </x:c>
      <x:c r="E108" s="60" t="n">
        <x:v>0</x:v>
      </x:c>
      <x:c r="F108" s="60" t="n">
        <x:v>0</x:v>
      </x:c>
      <x:c r="G108" s="60" t="n">
        <x:v>15</x:v>
      </x:c>
      <x:c r="H108" s="60" t="n">
        <x:v>3</x:v>
      </x:c>
      <x:c r="I108" s="60" t="n">
        <x:v>4</x:v>
      </x:c>
      <x:c r="J108" s="60" t="n">
        <x:v>16.43690374743948</x:v>
      </x:c>
      <x:c r="K108" s="60" t="n">
        <x:v>-0.43690374743948013</x:v>
      </x:c>
      <x:c r="L108" s="60" t="n">
        <x:v>0.43690374743948013</x:v>
      </x:c>
      <x:c r="M108" s="60" t="n">
        <x:v>0.19088488452666103</x:v>
      </x:c>
      <x:c r="N108" s="60" t="n">
        <x:v>-0.35016741069843815</x:v>
      </x:c>
      <x:c r="O108" s="60" t="n">
        <x:v>0.012792674785512218</x:v>
      </x:c>
      <x:c r="P108" s="58" t="n">
        <x:v>0.00017654764563606326</x:v>
      </x:c>
    </x:row>
    <x:row r="109">
      <x:c r="A109" s="113" t="n">
        <x:v>10</x:v>
      </x:c>
      <x:c r="B109" s="60" t="n">
        <x:v>10</x:v>
      </x:c>
      <x:c r="C109" s="60" t="n">
        <x:v>10</x:v>
      </x:c>
      <x:c r="D109" s="60" t="n">
        <x:v>4</x:v>
      </x:c>
      <x:c r="E109" s="60" t="n">
        <x:v>0</x:v>
      </x:c>
      <x:c r="F109" s="60" t="n">
        <x:v>10</x:v>
      </x:c>
      <x:c r="G109" s="60" t="n">
        <x:v>15</x:v>
      </x:c>
      <x:c r="H109" s="60" t="n">
        <x:v>3</x:v>
      </x:c>
      <x:c r="I109" s="60" t="n">
        <x:v>3</x:v>
      </x:c>
      <x:c r="J109" s="60" t="n">
        <x:v>10.666538067825245</x:v>
      </x:c>
      <x:c r="K109" s="60" t="n">
        <x:v>-0.666538067825245</x:v>
      </x:c>
      <x:c r="L109" s="60" t="n">
        <x:v>0.666538067825245</x:v>
      </x:c>
      <x:c r="M109" s="60" t="n">
        <x:v>0.44427299586021096</x:v>
      </x:c>
      <x:c r="N109" s="60" t="n">
        <x:v>-0.5369614275091659</x:v>
      </x:c>
      <x:c r="O109" s="60" t="n">
        <x:v>0.022870743236234274</x:v>
      </x:c>
      <x:c r="P109" s="58" t="n">
        <x:v>0.0007498457436191212</x:v>
      </x:c>
    </x:row>
    <x:row r="110">
      <x:c r="A110" s="113" t="n">
        <x:v>10</x:v>
      </x:c>
      <x:c r="B110" s="60" t="n">
        <x:v>10</x:v>
      </x:c>
      <x:c r="C110" s="60" t="n">
        <x:v>10</x:v>
      </x:c>
      <x:c r="D110" s="60" t="n">
        <x:v>4</x:v>
      </x:c>
      <x:c r="E110" s="60" t="n">
        <x:v>0</x:v>
      </x:c>
      <x:c r="F110" s="60" t="n">
        <x:v>4</x:v>
      </x:c>
      <x:c r="G110" s="60" t="n">
        <x:v>15</x:v>
      </x:c>
      <x:c r="H110" s="60" t="n">
        <x:v>2</x:v>
      </x:c>
      <x:c r="I110" s="60" t="n">
        <x:v>2</x:v>
      </x:c>
      <x:c r="J110" s="60" t="n">
        <x:v>10.552891700648207</x:v>
      </x:c>
      <x:c r="K110" s="60" t="n">
        <x:v>-0.5528917006482068</x:v>
      </x:c>
      <x:c r="L110" s="60" t="n">
        <x:v>0.5528917006482068</x:v>
      </x:c>
      <x:c r="M110" s="60" t="n">
        <x:v>0.30568923264566633</x:v>
      </x:c>
      <x:c r="N110" s="60" t="n">
        <x:v>-0.444388275384441</x:v>
      </x:c>
      <x:c r="O110" s="60" t="n">
        <x:v>0.018380365130958764</x:v>
      </x:c>
      <x:c r="P110" s="58" t="n">
        <x:v>0.00041085972631202335</x:v>
      </x:c>
    </x:row>
    <x:row r="111">
      <x:c r="A111" s="113" t="n">
        <x:v>14</x:v>
      </x:c>
      <x:c r="B111" s="60" t="n">
        <x:v>13</x:v>
      </x:c>
      <x:c r="C111" s="60" t="n">
        <x:v>14</x:v>
      </x:c>
      <x:c r="D111" s="60" t="n">
        <x:v>3</x:v>
      </x:c>
      <x:c r="E111" s="60" t="n">
        <x:v>0</x:v>
      </x:c>
      <x:c r="F111" s="60" t="n">
        <x:v>4</x:v>
      </x:c>
      <x:c r="G111" s="60" t="n">
        <x:v>16</x:v>
      </x:c>
      <x:c r="H111" s="60" t="n">
        <x:v>3</x:v>
      </x:c>
      <x:c r="I111" s="60" t="n">
        <x:v>3</x:v>
      </x:c>
      <x:c r="J111" s="60" t="n">
        <x:v>14.425439070343625</x:v>
      </x:c>
      <x:c r="K111" s="60" t="n">
        <x:v>-0.42543907034362505</x:v>
      </x:c>
      <x:c r="L111" s="60" t="n">
        <x:v>0.42543907034362505</x:v>
      </x:c>
      <x:c r="M111" s="60" t="n">
        <x:v>0.18099840257484795</x:v>
      </x:c>
      <x:c r="N111" s="60" t="n">
        <x:v>-0.339792958310781</x:v>
      </x:c>
      <x:c r="O111" s="60" t="n">
        <x:v>0.005890389903736627</x:v>
      </x:c>
      <x:c r="P111" s="58" t="n">
        <x:v>0.00007601442427544401</x:v>
      </x:c>
    </x:row>
    <x:row r="112">
      <x:c r="A112" s="113" t="n">
        <x:v>11</x:v>
      </x:c>
      <x:c r="B112" s="60" t="n">
        <x:v>12</x:v>
      </x:c>
      <x:c r="C112" s="60" t="n">
        <x:v>10</x:v>
      </x:c>
      <x:c r="D112" s="60" t="n">
        <x:v>4</x:v>
      </x:c>
      <x:c r="E112" s="60" t="n">
        <x:v>0</x:v>
      </x:c>
      <x:c r="F112" s="60" t="n">
        <x:v>8</x:v>
      </x:c>
      <x:c r="G112" s="60" t="n">
        <x:v>15</x:v>
      </x:c>
      <x:c r="H112" s="60" t="n">
        <x:v>4</x:v>
      </x:c>
      <x:c r="I112" s="60" t="n">
        <x:v>4</x:v>
      </x:c>
      <x:c r="J112" s="60" t="n">
        <x:v>10.884881526599461</x:v>
      </x:c>
      <x:c r="K112" s="60" t="n">
        <x:v>0.11511847340053905</x:v>
      </x:c>
      <x:c r="L112" s="60" t="n">
        <x:v>0.11511847340053905</x:v>
      </x:c>
      <x:c r="M112" s="60" t="n">
        <x:v>0.013252262918070615</x:v>
      </x:c>
      <x:c r="N112" s="60" t="n">
        <x:v>0.09281574535789025</x:v>
      </x:c>
      <x:c r="O112" s="60" t="n">
        <x:v>0.024482624003328547</x:v>
      </x:c>
      <x:c r="P112" s="58" t="n">
        <x:v>0.000024022807278016795</x:v>
      </x:c>
    </x:row>
    <x:row r="113">
      <x:c r="A113" s="113" t="n">
        <x:v>14</x:v>
      </x:c>
      <x:c r="B113" s="60" t="n">
        <x:v>15</x:v>
      </x:c>
      <x:c r="C113" s="60" t="n">
        <x:v>15</x:v>
      </x:c>
      <x:c r="D113" s="60" t="n">
        <x:v>3</x:v>
      </x:c>
      <x:c r="E113" s="60" t="n">
        <x:v>0</x:v>
      </x:c>
      <x:c r="F113" s="60" t="n">
        <x:v>2</x:v>
      </x:c>
      <x:c r="G113" s="60" t="n">
        <x:v>16</x:v>
      </x:c>
      <x:c r="H113" s="60" t="n">
        <x:v>4</x:v>
      </x:c>
      <x:c r="I113" s="60" t="n">
        <x:v>4</x:v>
      </x:c>
      <x:c r="J113" s="60" t="n">
        <x:v>15.528589904668815</x:v>
      </x:c>
      <x:c r="K113" s="60" t="n">
        <x:v>-1.5285899046688147</x:v>
      </x:c>
      <x:c r="L113" s="60" t="n">
        <x:v>1.5285899046688147</x:v>
      </x:c>
      <x:c r="M113" s="60" t="n">
        <x:v>2.3365870966554163</x:v>
      </x:c>
      <x:c r="N113" s="60" t="n">
        <x:v>-1.222643688648264</x:v>
      </x:c>
      <x:c r="O113" s="60" t="n">
        <x:v>0.008779141030345529</x:v>
      </x:c>
      <x:c r="P113" s="58" t="n">
        <x:v>0.001471088851781261</x:v>
      </x:c>
    </x:row>
    <x:row r="114">
      <x:c r="A114" s="113" t="n">
        <x:v>14</x:v>
      </x:c>
      <x:c r="B114" s="60" t="n">
        <x:v>13</x:v>
      </x:c>
      <x:c r="C114" s="60" t="n">
        <x:v>14</x:v>
      </x:c>
      <x:c r="D114" s="60" t="n">
        <x:v>1</x:v>
      </x:c>
      <x:c r="E114" s="60" t="n">
        <x:v>0</x:v>
      </x:c>
      <x:c r="F114" s="60" t="n">
        <x:v>4</x:v>
      </x:c>
      <x:c r="G114" s="60" t="n">
        <x:v>15</x:v>
      </x:c>
      <x:c r="H114" s="60" t="n">
        <x:v>4</x:v>
      </x:c>
      <x:c r="I114" s="60" t="n">
        <x:v>4</x:v>
      </x:c>
      <x:c r="J114" s="60" t="n">
        <x:v>14.186564172234553</x:v>
      </x:c>
      <x:c r="K114" s="60" t="n">
        <x:v>-0.18656417223455257</x:v>
      </x:c>
      <x:c r="L114" s="60" t="n">
        <x:v>0.18656417223455257</x:v>
      </x:c>
      <x:c r="M114" s="60" t="n">
        <x:v>0.034806190361563794</x:v>
      </x:c>
      <x:c r="N114" s="60" t="n">
        <x:v>-0.14941329217784105</x:v>
      </x:c>
      <x:c r="O114" s="60" t="n">
        <x:v>0.011295979618638385</x:v>
      </x:c>
      <x:c r="P114" s="58" t="n">
        <x:v>0.000028339589863909695</x:v>
      </x:c>
    </x:row>
    <x:row r="115">
      <x:c r="A115" s="113" t="n">
        <x:v>11</x:v>
      </x:c>
      <x:c r="B115" s="60" t="n">
        <x:v>11</x:v>
      </x:c>
      <x:c r="C115" s="60" t="n">
        <x:v>11</x:v>
      </x:c>
      <x:c r="D115" s="60" t="n">
        <x:v>3</x:v>
      </x:c>
      <x:c r="E115" s="60" t="n">
        <x:v>0</x:v>
      </x:c>
      <x:c r="F115" s="60" t="n">
        <x:v>4</x:v>
      </x:c>
      <x:c r="G115" s="60" t="n">
        <x:v>16</x:v>
      </x:c>
      <x:c r="H115" s="60" t="n">
        <x:v>3</x:v>
      </x:c>
      <x:c r="I115" s="60" t="n">
        <x:v>3</x:v>
      </x:c>
      <x:c r="J115" s="60" t="n">
        <x:v>11.484223617168611</x:v>
      </x:c>
      <x:c r="K115" s="60" t="n">
        <x:v>-0.4842236171686114</x:v>
      </x:c>
      <x:c r="L115" s="60" t="n">
        <x:v>0.4842236171686114</x:v>
      </x:c>
      <x:c r="M115" s="60" t="n">
        <x:v>0.23447251142385392</x:v>
      </x:c>
      <x:c r="N115" s="60" t="n">
        <x:v>-0.3867713762554075</x:v>
      </x:c>
      <x:c r="O115" s="60" t="n">
        <x:v>0.006033922638504243</x:v>
      </x:c>
      <x:c r="P115" s="58" t="n">
        <x:v>0.00010090073205463875</x:v>
      </x:c>
    </x:row>
    <x:row r="116">
      <x:c r="A116" s="113" t="n">
        <x:v>10</x:v>
      </x:c>
      <x:c r="B116" s="60" t="n">
        <x:v>8</x:v>
      </x:c>
      <x:c r="C116" s="60" t="n">
        <x:v>10</x:v>
      </x:c>
      <x:c r="D116" s="60" t="n">
        <x:v>2</x:v>
      </x:c>
      <x:c r="E116" s="60" t="n">
        <x:v>1</x:v>
      </x:c>
      <x:c r="F116" s="60" t="n">
        <x:v>12</x:v>
      </x:c>
      <x:c r="G116" s="60" t="n">
        <x:v>16</x:v>
      </x:c>
      <x:c r="H116" s="60" t="n">
        <x:v>2</x:v>
      </x:c>
      <x:c r="I116" s="60" t="n">
        <x:v>2</x:v>
      </x:c>
      <x:c r="J116" s="60" t="n">
        <x:v>10.04225529230512</x:v>
      </x:c>
      <x:c r="K116" s="60" t="n">
        <x:v>-0.042255292305119596</x:v>
      </x:c>
      <x:c r="L116" s="60" t="n">
        <x:v>0.042255292305119596</x:v>
      </x:c>
      <x:c r="M116" s="60" t="n">
        <x:v>0.0017855097277910993</x:v>
      </x:c>
      <x:c r="N116" s="60" t="n">
        <x:v>-0.03390840872402951</x:v>
      </x:c>
      <x:c r="O116" s="60" t="n">
        <x:v>0.0152280242427565</x:v>
      </x:c>
      <x:c r="P116" s="58" t="n">
        <x:v>0.0000019755143457173016</x:v>
      </x:c>
    </x:row>
    <x:row r="117">
      <x:c r="A117" s="113" t="n">
        <x:v>18</x:v>
      </x:c>
      <x:c r="B117" s="60" t="n">
        <x:v>18</x:v>
      </x:c>
      <x:c r="C117" s="60" t="n">
        <x:v>17</x:v>
      </x:c>
      <x:c r="D117" s="60" t="n">
        <x:v>1</x:v>
      </x:c>
      <x:c r="E117" s="60" t="n">
        <x:v>0</x:v>
      </x:c>
      <x:c r="F117" s="60" t="n">
        <x:v>10</x:v>
      </x:c>
      <x:c r="G117" s="60" t="n">
        <x:v>15</x:v>
      </x:c>
      <x:c r="H117" s="60" t="n">
        <x:v>4</x:v>
      </x:c>
      <x:c r="I117" s="60" t="n">
        <x:v>2</x:v>
      </x:c>
      <x:c r="J117" s="60" t="n">
        <x:v>17.650491107433364</x:v>
      </x:c>
      <x:c r="K117" s="60" t="n">
        <x:v>0.34950889256663586</x:v>
      </x:c>
      <x:c r="L117" s="60" t="n">
        <x:v>0.34950889256663586</x:v>
      </x:c>
      <x:c r="M117" s="60" t="n">
        <x:v>0.12215646598315621</x:v>
      </x:c>
      <x:c r="N117" s="60" t="n">
        <x:v>0.2823503731289968</x:v>
      </x:c>
      <x:c r="O117" s="60" t="n">
        <x:v>0.028309386994436008</x:v>
      </x:c>
      <x:c r="P117" s="58" t="n">
        <x:v>0.0002580695001510368</x:v>
      </x:c>
    </x:row>
    <x:row r="118">
      <x:c r="A118" s="113" t="n">
        <x:v>10</x:v>
      </x:c>
      <x:c r="B118" s="60" t="n">
        <x:v>10</x:v>
      </x:c>
      <x:c r="C118" s="60" t="n">
        <x:v>9</x:v>
      </x:c>
      <x:c r="D118" s="60" t="n">
        <x:v>2</x:v>
      </x:c>
      <x:c r="E118" s="60" t="n">
        <x:v>0</x:v>
      </x:c>
      <x:c r="F118" s="60" t="n">
        <x:v>4</x:v>
      </x:c>
      <x:c r="G118" s="60" t="n">
        <x:v>15</x:v>
      </x:c>
      <x:c r="H118" s="60" t="n">
        <x:v>2</x:v>
      </x:c>
      <x:c r="I118" s="60" t="n">
        <x:v>1</x:v>
      </x:c>
      <x:c r="J118" s="60" t="n">
        <x:v>9.452795381542455</x:v>
      </x:c>
      <x:c r="K118" s="60" t="n">
        <x:v>0.5472046184575454</x:v>
      </x:c>
      <x:c r="L118" s="60" t="n">
        <x:v>0.5472046184575454</x:v>
      </x:c>
      <x:c r="M118" s="60" t="n">
        <x:v>0.29943289446126786</x:v>
      </x:c>
      <x:c r="N118" s="60" t="n">
        <x:v>0.4378306022191495</x:v>
      </x:c>
      <x:c r="O118" s="60" t="n">
        <x:v>0.00945191891394715</x:v>
      </x:c>
      <x:c r="P118" s="58" t="n">
        <x:v>0.00020324231991595572</x:v>
      </x:c>
    </x:row>
    <x:row r="119">
      <x:c r="A119" s="113" t="n">
        <x:v>14</x:v>
      </x:c>
      <x:c r="B119" s="60" t="n">
        <x:v>16</x:v>
      </x:c>
      <x:c r="C119" s="60" t="n">
        <x:v>14</x:v>
      </x:c>
      <x:c r="D119" s="60" t="n">
        <x:v>2</x:v>
      </x:c>
      <x:c r="E119" s="60" t="n">
        <x:v>0</x:v>
      </x:c>
      <x:c r="F119" s="60" t="n">
        <x:v>6</x:v>
      </x:c>
      <x:c r="G119" s="60" t="n">
        <x:v>16</x:v>
      </x:c>
      <x:c r="H119" s="60" t="n">
        <x:v>4</x:v>
      </x:c>
      <x:c r="I119" s="60" t="n">
        <x:v>4</x:v>
      </x:c>
      <x:c r="J119" s="60" t="n">
        <x:v>14.781595509052217</x:v>
      </x:c>
      <x:c r="K119" s="60" t="n">
        <x:v>-0.7815955090522166</x:v>
      </x:c>
      <x:c r="L119" s="60" t="n">
        <x:v>0.7815955090522166</x:v>
      </x:c>
      <x:c r="M119" s="60" t="n">
        <x:v>0.6108915397705936</x:v>
      </x:c>
      <x:c r="N119" s="60" t="n">
        <x:v>-0.6261443674521079</x:v>
      </x:c>
      <x:c r="O119" s="60" t="n">
        <x:v>0.011894234154250137</x:v>
      </x:c>
      <x:c r="P119" s="58" t="n">
        <x:v>0.0005243720046247383</x:v>
      </x:c>
    </x:row>
    <x:row r="120">
      <x:c r="A120" s="113" t="n">
        <x:v>16</x:v>
      </x:c>
      <x:c r="B120" s="60" t="n">
        <x:v>16</x:v>
      </x:c>
      <x:c r="C120" s="60" t="n">
        <x:v>15</x:v>
      </x:c>
      <x:c r="D120" s="60" t="n">
        <x:v>2</x:v>
      </x:c>
      <x:c r="E120" s="60" t="n">
        <x:v>0</x:v>
      </x:c>
      <x:c r="F120" s="60" t="n">
        <x:v>4</x:v>
      </x:c>
      <x:c r="G120" s="60" t="n">
        <x:v>15</x:v>
      </x:c>
      <x:c r="H120" s="60" t="n">
        <x:v>4</x:v>
      </x:c>
      <x:c r="I120" s="60" t="n">
        <x:v>4</x:v>
      </x:c>
      <x:c r="J120" s="60" t="n">
        <x:v>15.598193338357797</x:v>
      </x:c>
      <x:c r="K120" s="60" t="n">
        <x:v>0.4018066616422029</x:v>
      </x:c>
      <x:c r="L120" s="60" t="n">
        <x:v>0.4018066616422029</x:v>
      </x:c>
      <x:c r="M120" s="60" t="n">
        <x:v>0.16144859334005174</x:v>
      </x:c>
      <x:c r="N120" s="60" t="n">
        <x:v>0.3217938188836045</x:v>
      </x:c>
      <x:c r="O120" s="60" t="n">
        <x:v>0.011294046690508347</x:v>
      </x:c>
      <x:c r="P120" s="58" t="n">
        <x:v>0.00013143024447767235</x:v>
      </x:c>
    </x:row>
    <x:row r="121">
      <x:c r="A121" s="113" t="n">
        <x:v>15</x:v>
      </x:c>
      <x:c r="B121" s="60" t="n">
        <x:v>14</x:v>
      </x:c>
      <x:c r="C121" s="60" t="n">
        <x:v>14</x:v>
      </x:c>
      <x:c r="D121" s="60" t="n">
        <x:v>1</x:v>
      </x:c>
      <x:c r="E121" s="60" t="n">
        <x:v>0</x:v>
      </x:c>
      <x:c r="F121" s="60" t="n">
        <x:v>6</x:v>
      </x:c>
      <x:c r="G121" s="60" t="n">
        <x:v>16</x:v>
      </x:c>
      <x:c r="H121" s="60" t="n">
        <x:v>3</x:v>
      </x:c>
      <x:c r="I121" s="60" t="n">
        <x:v>3</x:v>
      </x:c>
      <x:c r="J121" s="60" t="n">
        <x:v>14.42109619075764</x:v>
      </x:c>
      <x:c r="K121" s="60" t="n">
        <x:v>0.5789038092423606</x:v>
      </x:c>
      <x:c r="L121" s="60" t="n">
        <x:v>0.5789038092423606</x:v>
      </x:c>
      <x:c r="M121" s="60" t="n">
        <x:v>0.33512962035531546</x:v>
      </x:c>
      <x:c r="N121" s="60" t="n">
        <x:v>0.46262579910882223</x:v>
      </x:c>
      <x:c r="O121" s="60" t="n">
        <x:v>0.0070179514006648794</x:v>
      </x:c>
      <x:c r="P121" s="58" t="n">
        <x:v>0.000168068431192096</x:v>
      </x:c>
    </x:row>
    <x:row r="122">
      <x:c r="A122" s="113" t="n">
        <x:v>11</x:v>
      </x:c>
      <x:c r="B122" s="60" t="n">
        <x:v>12</x:v>
      </x:c>
      <x:c r="C122" s="60" t="n">
        <x:v>11</x:v>
      </x:c>
      <x:c r="D122" s="60" t="n">
        <x:v>2</x:v>
      </x:c>
      <x:c r="E122" s="60" t="n">
        <x:v>1</x:v>
      </x:c>
      <x:c r="F122" s="60" t="n">
        <x:v>14</x:v>
      </x:c>
      <x:c r="G122" s="60" t="n">
        <x:v>17</x:v>
      </x:c>
      <x:c r="H122" s="60" t="n">
        <x:v>1</x:v>
      </x:c>
      <x:c r="I122" s="60" t="n">
        <x:v>3</x:v>
      </x:c>
      <x:c r="J122" s="60" t="n">
        <x:v>11.635835360115353</x:v>
      </x:c>
      <x:c r="K122" s="60" t="n">
        <x:v>-0.6358353601153528</x:v>
      </x:c>
      <x:c r="L122" s="60" t="n">
        <x:v>0.6358353601153528</x:v>
      </x:c>
      <x:c r="M122" s="60" t="n">
        <x:v>0.4042866051730204</x:v>
      </x:c>
      <x:c r="N122" s="60" t="n">
        <x:v>-0.5119669096433056</x:v>
      </x:c>
      <x:c r="O122" s="60" t="n">
        <x:v>0.021876150902055063</x:v>
      </x:c>
      <x:c r="P122" s="58" t="n">
        <x:v>0.0006513558775838953</x:v>
      </x:c>
    </x:row>
    <x:row r="123">
      <x:c r="A123" s="113" t="n">
        <x:v>14</x:v>
      </x:c>
      <x:c r="B123" s="60" t="n">
        <x:v>14</x:v>
      </x:c>
      <x:c r="C123" s="60" t="n">
        <x:v>13</x:v>
      </x:c>
      <x:c r="D123" s="60" t="n">
        <x:v>1</x:v>
      </x:c>
      <x:c r="E123" s="60" t="n">
        <x:v>0</x:v>
      </x:c>
      <x:c r="F123" s="60" t="n">
        <x:v>2</x:v>
      </x:c>
      <x:c r="G123" s="60" t="n">
        <x:v>15</x:v>
      </x:c>
      <x:c r="H123" s="60" t="n">
        <x:v>3</x:v>
      </x:c>
      <x:c r="I123" s="60" t="n">
        <x:v>4</x:v>
      </x:c>
      <x:c r="J123" s="60" t="n">
        <x:v>13.444580552206563</x:v>
      </x:c>
      <x:c r="K123" s="60" t="n">
        <x:v>0.5554194477934367</x:v>
      </x:c>
      <x:c r="L123" s="60" t="n">
        <x:v>0.5554194477934367</x:v>
      </x:c>
      <x:c r="M123" s="60" t="n">
        <x:v>0.3084907629871661</x:v>
      </x:c>
      <x:c r="N123" s="60" t="n">
        <x:v>0.44510856217393685</x:v>
      </x:c>
      <x:c r="O123" s="60" t="n">
        <x:v>0.012587668023590135</x:v>
      </x:c>
      <x:c r="P123" s="58" t="n">
        <x:v>0.0002806313085743966</x:v>
      </x:c>
    </x:row>
    <x:row r="124">
      <x:c r="A124" s="113" t="n">
        <x:v>14</x:v>
      </x:c>
      <x:c r="B124" s="60" t="n">
        <x:v>14</x:v>
      </x:c>
      <x:c r="C124" s="60" t="n">
        <x:v>14</x:v>
      </x:c>
      <x:c r="D124" s="60" t="n">
        <x:v>2</x:v>
      </x:c>
      <x:c r="E124" s="60" t="n">
        <x:v>0</x:v>
      </x:c>
      <x:c r="F124" s="60" t="n">
        <x:v>0</x:v>
      </x:c>
      <x:c r="G124" s="60" t="n">
        <x:v>15</x:v>
      </x:c>
      <x:c r="H124" s="60" t="n">
        <x:v>1</x:v>
      </x:c>
      <x:c r="I124" s="60" t="n">
        <x:v>2</x:v>
      </x:c>
      <x:c r="J124" s="60" t="n">
        <x:v>14.426347287848733</x:v>
      </x:c>
      <x:c r="K124" s="60" t="n">
        <x:v>-0.4263472878487331</x:v>
      </x:c>
      <x:c r="L124" s="60" t="n">
        <x:v>0.4263472878487331</x:v>
      </x:c>
      <x:c r="M124" s="60" t="n">
        <x:v>0.18177200985597047</x:v>
      </x:c>
      <x:c r="N124" s="60" t="n">
        <x:v>-0.34144193726511307</x:v>
      </x:c>
      <x:c r="O124" s="60" t="n">
        <x:v>0.011261227781987501</x:v>
      </x:c>
      <x:c r="P124" s="58" t="n">
        <x:v>0.00014753511260500016</x:v>
      </x:c>
    </x:row>
    <x:row r="125">
      <x:c r="A125" s="113" t="n">
        <x:v>13</x:v>
      </x:c>
      <x:c r="B125" s="60" t="n">
        <x:v>14</x:v>
      </x:c>
      <x:c r="C125" s="60" t="n">
        <x:v>13</x:v>
      </x:c>
      <x:c r="D125" s="60" t="n">
        <x:v>4</x:v>
      </x:c>
      <x:c r="E125" s="60" t="n">
        <x:v>0</x:v>
      </x:c>
      <x:c r="F125" s="60" t="n">
        <x:v>6</x:v>
      </x:c>
      <x:c r="G125" s="60" t="n">
        <x:v>15</x:v>
      </x:c>
      <x:c r="H125" s="60" t="n">
        <x:v>2</x:v>
      </x:c>
      <x:c r="I125" s="60" t="n">
        <x:v>2</x:v>
      </x:c>
      <x:c r="J125" s="60" t="n">
        <x:v>13.826424539076545</x:v>
      </x:c>
      <x:c r="K125" s="60" t="n">
        <x:v>-0.8264245390765446</x:v>
      </x:c>
      <x:c r="L125" s="60" t="n">
        <x:v>0.8264245390765446</x:v>
      </x:c>
      <x:c r="M125" s="60" t="n">
        <x:v>0.6829775187878792</x:v>
      </x:c>
      <x:c r="N125" s="60" t="n">
        <x:v>-0.6640730407453912</x:v>
      </x:c>
      <x:c r="O125" s="60" t="n">
        <x:v>0.017883542841272346</x:v>
      </x:c>
      <x:c r="P125" s="58" t="n">
        <x:v>0.0008922360380563274</x:v>
      </x:c>
    </x:row>
    <x:row r="126">
      <x:c r="A126" s="113" t="n">
        <x:v>13</x:v>
      </x:c>
      <x:c r="B126" s="60" t="n">
        <x:v>14</x:v>
      </x:c>
      <x:c r="C126" s="60" t="n">
        <x:v>12</x:v>
      </x:c>
      <x:c r="D126" s="60" t="n">
        <x:v>2</x:v>
      </x:c>
      <x:c r="E126" s="60" t="n">
        <x:v>0</x:v>
      </x:c>
      <x:c r="F126" s="60" t="n">
        <x:v>2</x:v>
      </x:c>
      <x:c r="G126" s="60" t="n">
        <x:v>16</x:v>
      </x:c>
      <x:c r="H126" s="60" t="n">
        <x:v>2</x:v>
      </x:c>
      <x:c r="I126" s="60" t="n">
        <x:v>4</x:v>
      </x:c>
      <x:c r="J126" s="60" t="n">
        <x:v>12.724041615952045</x:v>
      </x:c>
      <x:c r="K126" s="60" t="n">
        <x:v>0.27595838404795536</x:v>
      </x:c>
      <x:c r="L126" s="60" t="n">
        <x:v>0.27595838404795536</x:v>
      </x:c>
      <x:c r="M126" s="60" t="n">
        <x:v>0.07615302972635883</x:v>
      </x:c>
      <x:c r="N126" s="60" t="n">
        <x:v>0.22145120124480983</x:v>
      </x:c>
      <x:c r="O126" s="60" t="n">
        <x:v>0.015264975987309647</x:v>
      </x:c>
      <x:c r="P126" s="58" t="n">
        <x:v>0.0000844676306361605</x:v>
      </x:c>
    </x:row>
    <x:row r="127">
      <x:c r="A127" s="113" t="n">
        <x:v>13</x:v>
      </x:c>
      <x:c r="B127" s="60" t="n">
        <x:v>12</x:v>
      </x:c>
      <x:c r="C127" s="60" t="n">
        <x:v>13</x:v>
      </x:c>
      <x:c r="D127" s="60" t="n">
        <x:v>1</x:v>
      </x:c>
      <x:c r="E127" s="60" t="n">
        <x:v>0</x:v>
      </x:c>
      <x:c r="F127" s="60" t="n">
        <x:v>4</x:v>
      </x:c>
      <x:c r="G127" s="60" t="n">
        <x:v>16</x:v>
      </x:c>
      <x:c r="H127" s="60" t="n">
        <x:v>4</x:v>
      </x:c>
      <x:c r="I127" s="60" t="n">
        <x:v>4</x:v>
      </x:c>
      <x:c r="J127" s="60" t="n">
        <x:v>13.181045620936693</x:v>
      </x:c>
      <x:c r="K127" s="60" t="n">
        <x:v>-0.1810456209366933</x:v>
      </x:c>
      <x:c r="L127" s="60" t="n">
        <x:v>0.1810456209366933</x:v>
      </x:c>
      <x:c r="M127" s="60" t="n">
        <x:v>0.03277751686035284</x:v>
      </x:c>
      <x:c r="N127" s="60" t="n">
        <x:v>-0.1447935472641445</x:v>
      </x:c>
      <x:c r="O127" s="60" t="n">
        <x:v>0.008561195788686247</x:v>
      </x:c>
      <x:c r="P127" s="58" t="n">
        <x:v>0.000020115203136130983</x:v>
      </x:c>
    </x:row>
    <x:row r="128">
      <x:c r="A128" s="113" t="n">
        <x:v>11</x:v>
      </x:c>
      <x:c r="B128" s="60" t="n">
        <x:v>12</x:v>
      </x:c>
      <x:c r="C128" s="60" t="n">
        <x:v>11</x:v>
      </x:c>
      <x:c r="D128" s="60" t="n">
        <x:v>2</x:v>
      </x:c>
      <x:c r="E128" s="60" t="n">
        <x:v>0</x:v>
      </x:c>
      <x:c r="F128" s="60" t="n">
        <x:v>0</x:v>
      </x:c>
      <x:c r="G128" s="60" t="n">
        <x:v>16</x:v>
      </x:c>
      <x:c r="H128" s="60" t="n">
        <x:v>2</x:v>
      </x:c>
      <x:c r="I128" s="60" t="n">
        <x:v>2</x:v>
      </x:c>
      <x:c r="J128" s="60" t="n">
        <x:v>11.462866171194717</x:v>
      </x:c>
      <x:c r="K128" s="60" t="n">
        <x:v>-0.46286617119471707</x:v>
      </x:c>
      <x:c r="L128" s="60" t="n">
        <x:v>0.46286617119471707</x:v>
      </x:c>
      <x:c r="M128" s="60" t="n">
        <x:v>0.21424509243645712</x:v>
      </x:c>
      <x:c r="N128" s="60" t="n">
        <x:v>-0.3693637724011168</x:v>
      </x:c>
      <x:c r="O128" s="60" t="n">
        <x:v>0.004157704649247393</x:v>
      </x:c>
      <x:c r="P128" s="58" t="n">
        <x:v>0.00006328913386956177</x:v>
      </x:c>
    </x:row>
    <x:row r="129">
      <x:c r="A129" s="113" t="n">
        <x:v>9</x:v>
      </x:c>
      <x:c r="B129" s="60" t="n">
        <x:v>9</x:v>
      </x:c>
      <x:c r="C129" s="60" t="n">
        <x:v>9</x:v>
      </x:c>
      <x:c r="D129" s="60" t="n">
        <x:v>1</x:v>
      </x:c>
      <x:c r="E129" s="60" t="n">
        <x:v>0</x:v>
      </x:c>
      <x:c r="F129" s="60" t="n">
        <x:v>2</x:v>
      </x:c>
      <x:c r="G129" s="60" t="n">
        <x:v>15</x:v>
      </x:c>
      <x:c r="H129" s="60" t="n">
        <x:v>3</x:v>
      </x:c>
      <x:c r="I129" s="60" t="n">
        <x:v>4</x:v>
      </x:c>
      <x:c r="J129" s="60" t="n">
        <x:v>9.188367733697433</x:v>
      </x:c>
      <x:c r="K129" s="60" t="n">
        <x:v>-0.18836773369743298</x:v>
      </x:c>
      <x:c r="L129" s="60" t="n">
        <x:v>0.18836773369743298</x:v>
      </x:c>
      <x:c r="M129" s="60" t="n">
        <x:v>0.03548240309830703</x:v>
      </x:c>
      <x:c r="N129" s="60" t="n">
        <x:v>-0.1509901822354337</x:v>
      </x:c>
      <x:c r="O129" s="60" t="n">
        <x:v>0.013030149831012226</x:v>
      </x:c>
      <x:c r="P129" s="58" t="n">
        <x:v>0.000033442630667900223</x:v>
      </x:c>
    </x:row>
    <x:row r="130">
      <x:c r="A130" s="113" t="n">
        <x:v>11</x:v>
      </x:c>
      <x:c r="B130" s="60" t="n">
        <x:v>10</x:v>
      </x:c>
      <x:c r="C130" s="60" t="n">
        <x:v>11</x:v>
      </x:c>
      <x:c r="D130" s="60" t="n">
        <x:v>2</x:v>
      </x:c>
      <x:c r="E130" s="60" t="n">
        <x:v>0</x:v>
      </x:c>
      <x:c r="F130" s="60" t="n">
        <x:v>0</x:v>
      </x:c>
      <x:c r="G130" s="60" t="n">
        <x:v>15</x:v>
      </x:c>
      <x:c r="H130" s="60" t="n">
        <x:v>3</x:v>
      </x:c>
      <x:c r="I130" s="60" t="n">
        <x:v>4</x:v>
      </x:c>
      <x:c r="J130" s="60" t="n">
        <x:v>11.152486890118327</x:v>
      </x:c>
      <x:c r="K130" s="60" t="n">
        <x:v>-0.15248689011832717</x:v>
      </x:c>
      <x:c r="L130" s="60" t="n">
        <x:v>0.15248689011832717</x:v>
      </x:c>
      <x:c r="M130" s="60" t="n">
        <x:v>0.023252251657958783</x:v>
      </x:c>
      <x:c r="N130" s="60" t="n">
        <x:v>-0.12213604139581656</x:v>
      </x:c>
      <x:c r="O130" s="60" t="n">
        <x:v>0.01152517177401947</x:v>
      </x:c>
      <x:c r="P130" s="58" t="n">
        <x:v>0.000019325331958740216</x:v>
      </x:c>
    </x:row>
    <x:row r="131">
      <x:c r="A131" s="113" t="n">
        <x:v>11</x:v>
      </x:c>
      <x:c r="B131" s="60" t="n">
        <x:v>9</x:v>
      </x:c>
      <x:c r="C131" s="60" t="n">
        <x:v>10</x:v>
      </x:c>
      <x:c r="D131" s="60" t="n">
        <x:v>2</x:v>
      </x:c>
      <x:c r="E131" s="60" t="n">
        <x:v>2</x:v>
      </x:c>
      <x:c r="F131" s="60" t="n">
        <x:v>0</x:v>
      </x:c>
      <x:c r="G131" s="60" t="n">
        <x:v>19</x:v>
      </x:c>
      <x:c r="H131" s="60" t="n">
        <x:v>0</x:v>
      </x:c>
      <x:c r="I131" s="60" t="n">
        <x:v>1</x:v>
      </x:c>
      <x:c r="J131" s="60" t="n">
        <x:v>9.813079823049277</x:v>
      </x:c>
      <x:c r="K131" s="60" t="n">
        <x:v>1.1869201769507232</x:v>
      </x:c>
      <x:c r="L131" s="60" t="n">
        <x:v>1.1869201769507232</x:v>
      </x:c>
      <x:c r="M131" s="60" t="n">
        <x:v>1.408779506452736</x:v>
      </x:c>
      <x:c r="N131" s="60" t="n">
        <x:v>0.9576079938945243</x:v>
      </x:c>
      <x:c r="O131" s="60" t="n">
        <x:v>0.025782831148159425</x:v>
      </x:c>
      <x:c r="P131" s="58" t="n">
        <x:v>0.0026965460519529317</x:v>
      </x:c>
    </x:row>
    <x:row r="132">
      <x:c r="A132" s="113" t="n">
        <x:v>15</x:v>
      </x:c>
      <x:c r="B132" s="60" t="n">
        <x:v>14</x:v>
      </x:c>
      <x:c r="C132" s="60" t="n">
        <x:v>14</x:v>
      </x:c>
      <x:c r="D132" s="60" t="n">
        <x:v>1</x:v>
      </x:c>
      <x:c r="E132" s="60" t="n">
        <x:v>0</x:v>
      </x:c>
      <x:c r="F132" s="60" t="n">
        <x:v>8</x:v>
      </x:c>
      <x:c r="G132" s="60" t="n">
        <x:v>16</x:v>
      </x:c>
      <x:c r="H132" s="60" t="n">
        <x:v>4</x:v>
      </x:c>
      <x:c r="I132" s="60" t="n">
        <x:v>4</x:v>
      </x:c>
      <x:c r="J132" s="60" t="n">
        <x:v>14.443694440472221</x:v>
      </x:c>
      <x:c r="K132" s="60" t="n">
        <x:v>0.5563055595277788</x:v>
      </x:c>
      <x:c r="L132" s="60" t="n">
        <x:v>0.5563055595277788</x:v>
      </x:c>
      <x:c r="M132" s="60" t="n">
        <x:v>0.30947587556151507</x:v>
      </x:c>
      <x:c r="N132" s="60" t="n">
        <x:v>0.4453647399628311</x:v>
      </x:c>
      <x:c r="O132" s="60" t="n">
        <x:v>0.010573771867607969</x:v>
      </x:c>
      <x:c r="P132" s="58" t="n">
        <x:v>0.00023552427140826108</x:v>
      </x:c>
    </x:row>
    <x:row r="133">
      <x:c r="A133" s="113" t="n">
        <x:v>13</x:v>
      </x:c>
      <x:c r="B133" s="60" t="n">
        <x:v>13</x:v>
      </x:c>
      <x:c r="C133" s="60" t="n">
        <x:v>12</x:v>
      </x:c>
      <x:c r="D133" s="60" t="n">
        <x:v>3</x:v>
      </x:c>
      <x:c r="E133" s="60" t="n">
        <x:v>0</x:v>
      </x:c>
      <x:c r="F133" s="60" t="n">
        <x:v>4</x:v>
      </x:c>
      <x:c r="G133" s="60" t="n">
        <x:v>16</x:v>
      </x:c>
      <x:c r="H133" s="60" t="n">
        <x:v>2</x:v>
      </x:c>
      <x:c r="I133" s="60" t="n">
        <x:v>3</x:v>
      </x:c>
      <x:c r="J133" s="60" t="n">
        <x:v>12.700775470234843</x:v>
      </x:c>
      <x:c r="K133" s="60" t="n">
        <x:v>0.2992245297651568</x:v>
      </x:c>
      <x:c r="L133" s="60" t="n">
        <x:v>0.2992245297651568</x:v>
      </x:c>
      <x:c r="M133" s="60" t="n">
        <x:v>0.0895353192131792</x:v>
      </x:c>
      <x:c r="N133" s="60" t="n">
        <x:v>0.2392961049287527</x:v>
      </x:c>
      <x:c r="O133" s="60" t="n">
        <x:v>0.008457334377799473</x:v>
      </x:c>
      <x:c r="P133" s="58" t="n">
        <x:v>0.00005426887827539093</x:v>
      </x:c>
    </x:row>
    <x:row r="134">
      <x:c r="A134" s="113" t="n">
        <x:v>12</x:v>
      </x:c>
      <x:c r="B134" s="60" t="n">
        <x:v>10</x:v>
      </x:c>
      <x:c r="C134" s="60" t="n">
        <x:v>11</x:v>
      </x:c>
      <x:c r="D134" s="60" t="n">
        <x:v>3</x:v>
      </x:c>
      <x:c r="E134" s="60" t="n">
        <x:v>0</x:v>
      </x:c>
      <x:c r="F134" s="60" t="n">
        <x:v>0</x:v>
      </x:c>
      <x:c r="G134" s="60" t="n">
        <x:v>15</x:v>
      </x:c>
      <x:c r="H134" s="60" t="n">
        <x:v>3</x:v>
      </x:c>
      <x:c r="I134" s="60" t="n">
        <x:v>4</x:v>
      </x:c>
      <x:c r="J134" s="60" t="n">
        <x:v>11.249118690907459</x:v>
      </x:c>
      <x:c r="K134" s="60" t="n">
        <x:v>0.7508813090925415</x:v>
      </x:c>
      <x:c r="L134" s="60" t="n">
        <x:v>0.7508813090925415</x:v>
      </x:c>
      <x:c r="M134" s="60" t="n">
        <x:v>0.5638227403445288</x:v>
      </x:c>
      <x:c r="N134" s="60" t="n">
        <x:v>0.6024524216982917</x:v>
      </x:c>
      <x:c r="O134" s="60" t="n">
        <x:v>0.014888569384357963</x:v>
      </x:c>
      <x:c r="P134" s="58" t="n">
        <x:v>0.0006094956498843375</x:v>
      </x:c>
    </x:row>
    <x:row r="135">
      <x:c r="A135" s="113" t="n">
        <x:v>8</x:v>
      </x:c>
      <x:c r="B135" s="60" t="n">
        <x:v>10</x:v>
      </x:c>
      <x:c r="C135" s="60" t="n">
        <x:v>9</x:v>
      </x:c>
      <x:c r="D135" s="60" t="n">
        <x:v>2</x:v>
      </x:c>
      <x:c r="E135" s="60" t="n">
        <x:v>3</x:v>
      </x:c>
      <x:c r="F135" s="60" t="n">
        <x:v>10</x:v>
      </x:c>
      <x:c r="G135" s="60" t="n">
        <x:v>18</x:v>
      </x:c>
      <x:c r="H135" s="60" t="n">
        <x:v>2</x:v>
      </x:c>
      <x:c r="I135" s="60" t="n">
        <x:v>1</x:v>
      </x:c>
      <x:c r="J135" s="60" t="n">
        <x:v>8.951340412233193</x:v>
      </x:c>
      <x:c r="K135" s="60" t="n">
        <x:v>-0.9513404122331934</x:v>
      </x:c>
      <x:c r="L135" s="60" t="n">
        <x:v>0.9513404122331934</x:v>
      </x:c>
      <x:c r="M135" s="60" t="n">
        <x:v>0.9050485799480225</x:v>
      </x:c>
      <x:c r="N135" s="60" t="n">
        <x:v>-0.7741406944880158</x:v>
      </x:c>
      <x:c r="O135" s="60" t="n">
        <x:v>0.042320094214534205</x:v>
      </x:c>
      <x:c r="P135" s="58" t="n">
        <x:v>0.0029425478705762133</x:v>
      </x:c>
    </x:row>
    <x:row r="136">
      <x:c r="A136" s="113" t="n">
        <x:v>11</x:v>
      </x:c>
      <x:c r="B136" s="60" t="n">
        <x:v>11</x:v>
      </x:c>
      <x:c r="C136" s="60" t="n">
        <x:v>10</x:v>
      </x:c>
      <x:c r="D136" s="60" t="n">
        <x:v>1</x:v>
      </x:c>
      <x:c r="E136" s="60" t="n">
        <x:v>0</x:v>
      </x:c>
      <x:c r="F136" s="60" t="n">
        <x:v>8</x:v>
      </x:c>
      <x:c r="G136" s="60" t="n">
        <x:v>17</x:v>
      </x:c>
      <x:c r="H136" s="60" t="n">
        <x:v>2</x:v>
      </x:c>
      <x:c r="I136" s="60" t="n">
        <x:v>1</x:v>
      </x:c>
      <x:c r="J136" s="60" t="n">
        <x:v>10.520786712056129</x:v>
      </x:c>
      <x:c r="K136" s="60" t="n">
        <x:v>0.4792132879438711</x:v>
      </x:c>
      <x:c r="L136" s="60" t="n">
        <x:v>0.4792132879438711</x:v>
      </x:c>
      <x:c r="M136" s="60" t="n">
        <x:v>0.2296453753419755</x:v>
      </x:c>
      <x:c r="N136" s="60" t="n">
        <x:v>0.38338205384979035</x:v>
      </x:c>
      <x:c r="O136" s="60" t="n">
        <x:v>0.00920815378427039</x:v>
      </x:c>
      <x:c r="P136" s="58" t="n">
        <x:v>0.00015177882617842858</x:v>
      </x:c>
    </x:row>
    <x:row r="137">
      <x:c r="A137" s="113" t="n">
        <x:v>13</x:v>
      </x:c>
      <x:c r="B137" s="60" t="n">
        <x:v>11</x:v>
      </x:c>
      <x:c r="C137" s="60" t="n">
        <x:v>12</x:v>
      </x:c>
      <x:c r="D137" s="60" t="n">
        <x:v>1</x:v>
      </x:c>
      <x:c r="E137" s="60" t="n">
        <x:v>0</x:v>
      </x:c>
      <x:c r="F137" s="60" t="n">
        <x:v>6</x:v>
      </x:c>
      <x:c r="G137" s="60" t="n">
        <x:v>15</x:v>
      </x:c>
      <x:c r="H137" s="60" t="n">
        <x:v>1</x:v>
      </x:c>
      <x:c r="I137" s="60" t="n">
        <x:v>1</x:v>
      </x:c>
      <x:c r="J137" s="60" t="n">
        <x:v>12.244457580391687</x:v>
      </x:c>
      <x:c r="K137" s="60" t="n">
        <x:v>0.7555424196083127</x:v>
      </x:c>
      <x:c r="L137" s="60" t="n">
        <x:v>0.7555424196083127</x:v>
      </x:c>
      <x:c r="M137" s="60" t="n">
        <x:v>0.5708443478275836</x:v>
      </x:c>
      <x:c r="N137" s="60" t="n">
        <x:v>0.60535653994965</x:v>
      </x:c>
      <x:c r="O137" s="60" t="n">
        <x:v>0.012167052491847347</x:v>
      </x:c>
      <x:c r="P137" s="58" t="n">
        <x:v>0.0005015125926799388</x:v>
      </x:c>
    </x:row>
    <x:row r="138">
      <x:c r="A138" s="113" t="n">
        <x:v>12</x:v>
      </x:c>
      <x:c r="B138" s="60" t="n">
        <x:v>13</x:v>
      </x:c>
      <x:c r="C138" s="60" t="n">
        <x:v>12</x:v>
      </x:c>
      <x:c r="D138" s="60" t="n">
        <x:v>1</x:v>
      </x:c>
      <x:c r="E138" s="60" t="n">
        <x:v>0</x:v>
      </x:c>
      <x:c r="F138" s="60" t="n">
        <x:v>2</x:v>
      </x:c>
      <x:c r="G138" s="60" t="n">
        <x:v>17</x:v>
      </x:c>
      <x:c r="H138" s="60" t="n">
        <x:v>2</x:v>
      </x:c>
      <x:c r="I138" s="60" t="n">
        <x:v>2</x:v>
      </x:c>
      <x:c r="J138" s="60" t="n">
        <x:v>12.462647955463</x:v>
      </x:c>
      <x:c r="K138" s="60" t="n">
        <x:v>-0.46264795546299986</x:v>
      </x:c>
      <x:c r="L138" s="60" t="n">
        <x:v>0.46264795546299986</x:v>
      </x:c>
      <x:c r="M138" s="60" t="n">
        <x:v>0.2140431306940939</x:v>
      </x:c>
      <x:c r="N138" s="60" t="n">
        <x:v>-0.3696687572079971</x:v>
      </x:c>
      <x:c r="O138" s="60" t="n">
        <x:v>0.00673740931567823</x:v>
      </x:c>
      <x:c r="P138" s="58" t="n">
        <x:v>0.00010299397960153988</x:v>
      </x:c>
    </x:row>
    <x:row r="139">
      <x:c r="A139" s="113" t="n">
        <x:v>14</x:v>
      </x:c>
      <x:c r="B139" s="60" t="n">
        <x:v>15</x:v>
      </x:c>
      <x:c r="C139" s="60" t="n">
        <x:v>13</x:v>
      </x:c>
      <x:c r="D139" s="60" t="n">
        <x:v>1</x:v>
      </x:c>
      <x:c r="E139" s="60" t="n">
        <x:v>0</x:v>
      </x:c>
      <x:c r="F139" s="60" t="n">
        <x:v>12</x:v>
      </x:c>
      <x:c r="G139" s="60" t="n">
        <x:v>16</x:v>
      </x:c>
      <x:c r="H139" s="60" t="n">
        <x:v>3</x:v>
      </x:c>
      <x:c r="I139" s="60" t="n">
        <x:v>4</x:v>
      </x:c>
      <x:c r="J139" s="60" t="n">
        <x:v>13.83828299663792</x:v>
      </x:c>
      <x:c r="K139" s="60" t="n">
        <x:v>0.16171700336207984</x:v>
      </x:c>
      <x:c r="L139" s="60" t="n">
        <x:v>0.16171700336207984</x:v>
      </x:c>
      <x:c r="M139" s="60" t="n">
        <x:v>0.02615238917641094</x:v>
      </x:c>
      <x:c r="N139" s="60" t="n">
        <x:v>0.13003936884954345</x:v>
      </x:c>
      <x:c r="O139" s="60" t="n">
        <x:v>0.019268908369829335</x:v>
      </x:c>
      <x:c r="P139" s="58" t="n">
        <x:v>0.000036915976790977294</x:v>
      </x:c>
    </x:row>
    <x:row r="140">
      <x:c r="A140" s="113" t="n">
        <x:v>11</x:v>
      </x:c>
      <x:c r="B140" s="60" t="n">
        <x:v>9</x:v>
      </x:c>
      <x:c r="C140" s="60" t="n">
        <x:v>9</x:v>
      </x:c>
      <x:c r="D140" s="60" t="n">
        <x:v>1</x:v>
      </x:c>
      <x:c r="E140" s="60" t="n">
        <x:v>0</x:v>
      </x:c>
      <x:c r="F140" s="60" t="n">
        <x:v>4</x:v>
      </x:c>
      <x:c r="G140" s="60" t="n">
        <x:v>16</x:v>
      </x:c>
      <x:c r="H140" s="60" t="n">
        <x:v>2</x:v>
      </x:c>
      <x:c r="I140" s="60" t="n">
        <x:v>1</x:v>
      </x:c>
      <x:c r="J140" s="60" t="n">
        <x:v>9.23545240500644</x:v>
      </x:c>
      <x:c r="K140" s="60" t="n">
        <x:v>1.7645475949935605</x:v>
      </x:c>
      <x:c r="L140" s="60" t="n">
        <x:v>1.7645475949935605</x:v>
      </x:c>
      <x:c r="M140" s="60" t="n">
        <x:v>3.1136282149975583</x:v>
      </x:c>
      <x:c r="N140" s="60" t="n">
        <x:v>1.410848013761695</x:v>
      </x:c>
      <x:c r="O140" s="60" t="n">
        <x:v>0.008039060674730165</x:v>
      </x:c>
      <x:c r="P140" s="58" t="n">
        <x:v>0.0017923742171562286</x:v>
      </x:c>
    </x:row>
    <x:row r="141">
      <x:c r="A141" s="113" t="n">
        <x:v>11</x:v>
      </x:c>
      <x:c r="B141" s="60" t="n">
        <x:v>13</x:v>
      </x:c>
      <x:c r="C141" s="60" t="n">
        <x:v>11</x:v>
      </x:c>
      <x:c r="D141" s="60" t="n">
        <x:v>1</x:v>
      </x:c>
      <x:c r="E141" s="60" t="n">
        <x:v>1</x:v>
      </x:c>
      <x:c r="F141" s="60" t="n">
        <x:v>12</x:v>
      </x:c>
      <x:c r="G141" s="60" t="n">
        <x:v>16</x:v>
      </x:c>
      <x:c r="H141" s="60" t="n">
        <x:v>2</x:v>
      </x:c>
      <x:c r="I141" s="60" t="n">
        <x:v>2</x:v>
      </x:c>
      <x:c r="J141" s="60" t="n">
        <x:v>11.547414183372199</x:v>
      </x:c>
      <x:c r="K141" s="60" t="n">
        <x:v>-0.547414183372199</x:v>
      </x:c>
      <x:c r="L141" s="60" t="n">
        <x:v>0.547414183372199</x:v>
      </x:c>
      <x:c r="M141" s="60" t="n">
        <x:v>0.29966228815705154</x:v>
      </x:c>
      <x:c r="N141" s="60" t="n">
        <x:v>-0.43976173559380716</x:v>
      </x:c>
      <x:c r="O141" s="60" t="n">
        <x:v>0.017380236931550365</x:v>
      </x:c>
      <x:c r="P141" s="58" t="n">
        <x:v>0.0003800691016832597</x:v>
      </x:c>
    </x:row>
    <x:row r="142">
      <x:c r="A142" s="113" t="n">
        <x:v>11</x:v>
      </x:c>
      <x:c r="B142" s="60" t="n">
        <x:v>12</x:v>
      </x:c>
      <x:c r="C142" s="60" t="n">
        <x:v>11</x:v>
      </x:c>
      <x:c r="D142" s="60" t="n">
        <x:v>2</x:v>
      </x:c>
      <x:c r="E142" s="60" t="n">
        <x:v>0</x:v>
      </x:c>
      <x:c r="F142" s="60" t="n">
        <x:v>2</x:v>
      </x:c>
      <x:c r="G142" s="60" t="n">
        <x:v>15</x:v>
      </x:c>
      <x:c r="H142" s="60" t="n">
        <x:v>3</x:v>
      </x:c>
      <x:c r="I142" s="60" t="n">
        <x:v>4</x:v>
      </x:c>
      <x:c r="J142" s="60" t="n">
        <x:v>11.484804275371651</x:v>
      </x:c>
      <x:c r="K142" s="60" t="n">
        <x:v>-0.48480427537165127</x:v>
      </x:c>
      <x:c r="L142" s="60" t="n">
        <x:v>0.48480427537165127</x:v>
      </x:c>
      <x:c r="M142" s="60" t="n">
        <x:v>0.2350351854186319</x:v>
      </x:c>
      <x:c r="N142" s="60" t="n">
        <x:v>-0.3879394680823491</x:v>
      </x:c>
      <x:c r="O142" s="60" t="n">
        <x:v>0.009639684457598448</x:v>
      </x:c>
      <x:c r="P142" s="58" t="n">
        <x:v>0.0001627627470387991</x:v>
      </x:c>
    </x:row>
    <x:row r="143">
      <x:c r="A143" s="113" t="n">
        <x:v>15</x:v>
      </x:c>
      <x:c r="B143" s="60" t="n">
        <x:v>13</x:v>
      </x:c>
      <x:c r="C143" s="60" t="n">
        <x:v>14</x:v>
      </x:c>
      <x:c r="D143" s="60" t="n">
        <x:v>3</x:v>
      </x:c>
      <x:c r="E143" s="60" t="n">
        <x:v>0</x:v>
      </x:c>
      <x:c r="F143" s="60" t="n">
        <x:v>4</x:v>
      </x:c>
      <x:c r="G143" s="60" t="n">
        <x:v>15</x:v>
      </x:c>
      <x:c r="H143" s="60" t="n">
        <x:v>4</x:v>
      </x:c>
      <x:c r="I143" s="60" t="n">
        <x:v>4</x:v>
      </x:c>
      <x:c r="J143" s="60" t="n">
        <x:v>14.379827773812814</x:v>
      </x:c>
      <x:c r="K143" s="60" t="n">
        <x:v>0.6201722261871865</x:v>
      </x:c>
      <x:c r="L143" s="60" t="n">
        <x:v>0.6201722261871865</x:v>
      </x:c>
      <x:c r="M143" s="60" t="n">
        <x:v>0.3846135901339708</x:v>
      </x:c>
      <x:c r="N143" s="60" t="n">
        <x:v>0.49667451093787296</x:v>
      </x:c>
      <x:c r="O143" s="60" t="n">
        <x:v>0.01128947026771332</x:v>
      </x:c>
      <x:c r="P143" s="58" t="n">
        <x:v>0.00031297211223397755</x:v>
      </x:c>
    </x:row>
    <x:row r="144">
      <x:c r="A144" s="113" t="n">
        <x:v>10</x:v>
      </x:c>
      <x:c r="B144" s="60" t="n">
        <x:v>10</x:v>
      </x:c>
      <x:c r="C144" s="60" t="n">
        <x:v>9</x:v>
      </x:c>
      <x:c r="D144" s="60" t="n">
        <x:v>2</x:v>
      </x:c>
      <x:c r="E144" s="60" t="n">
        <x:v>0</x:v>
      </x:c>
      <x:c r="F144" s="60" t="n">
        <x:v>2</x:v>
      </x:c>
      <x:c r="G144" s="60" t="n">
        <x:v>17</x:v>
      </x:c>
      <x:c r="H144" s="60" t="n">
        <x:v>3</x:v>
      </x:c>
      <x:c r="I144" s="60" t="n">
        <x:v>4</x:v>
      </x:c>
      <x:c r="J144" s="60" t="n">
        <x:v>9.473767172775934</x:v>
      </x:c>
      <x:c r="K144" s="60" t="n">
        <x:v>0.5262328272240655</x:v>
      </x:c>
      <x:c r="L144" s="60" t="n">
        <x:v>0.5262328272240655</x:v>
      </x:c>
      <x:c r="M144" s="60" t="n">
        <x:v>0.27692098844823315</x:v>
      </x:c>
      <x:c r="N144" s="60" t="n">
        <x:v>0.4211697457525635</x:v>
      </x:c>
      <x:c r="O144" s="60" t="n">
        <x:v>0.010012253410459766</x:v>
      </x:c>
      <x:c r="P144" s="58" t="n">
        <x:v>0.00019933053738374723</x:v>
      </x:c>
    </x:row>
    <x:row r="145">
      <x:c r="A145" s="113" t="n">
        <x:v>13</x:v>
      </x:c>
      <x:c r="B145" s="60" t="n">
        <x:v>14</x:v>
      </x:c>
      <x:c r="C145" s="60" t="n">
        <x:v>13</x:v>
      </x:c>
      <x:c r="D145" s="60" t="n">
        <x:v>2</x:v>
      </x:c>
      <x:c r="E145" s="60" t="n">
        <x:v>0</x:v>
      </x:c>
      <x:c r="F145" s="60" t="n">
        <x:v>0</x:v>
      </x:c>
      <x:c r="G145" s="60" t="n">
        <x:v>16</x:v>
      </x:c>
      <x:c r="H145" s="60" t="n">
        <x:v>1</x:v>
      </x:c>
      <x:c r="I145" s="60" t="n">
        <x:v>1</x:v>
      </x:c>
      <x:c r="J145" s="60" t="n">
        <x:v>13.542200057835405</x:v>
      </x:c>
      <x:c r="K145" s="60" t="n">
        <x:v>-0.5422000578354051</x:v>
      </x:c>
      <x:c r="L145" s="60" t="n">
        <x:v>0.5422000578354051</x:v>
      </x:c>
      <x:c r="M145" s="60" t="n">
        <x:v>0.2939809027167167</x:v>
      </x:c>
      <x:c r="N145" s="60" t="n">
        <x:v>-0.43367810425375514</x:v>
      </x:c>
      <x:c r="O145" s="60" t="n">
        <x:v>0.008774635380850715</x:v>
      </x:c>
      <x:c r="P145" s="58" t="n">
        <x:v>0.00018499038423080644</x:v>
      </x:c>
    </x:row>
    <x:row r="146">
      <x:c r="A146" s="113" t="n">
        <x:v>12</x:v>
      </x:c>
      <x:c r="B146" s="60" t="n">
        <x:v>11</x:v>
      </x:c>
      <x:c r="C146" s="60" t="n">
        <x:v>11</x:v>
      </x:c>
      <x:c r="D146" s="60" t="n">
        <x:v>1</x:v>
      </x:c>
      <x:c r="E146" s="60" t="n">
        <x:v>0</x:v>
      </x:c>
      <x:c r="F146" s="60" t="n">
        <x:v>2</x:v>
      </x:c>
      <x:c r="G146" s="60" t="n">
        <x:v>18</x:v>
      </x:c>
      <x:c r="H146" s="60" t="n">
        <x:v>3</x:v>
      </x:c>
      <x:c r="I146" s="60" t="n">
        <x:v>1</x:v>
      </x:c>
      <x:c r="J146" s="60" t="n">
        <x:v>11.246756247934412</x:v>
      </x:c>
      <x:c r="K146" s="60" t="n">
        <x:v>0.7532437520655879</x:v>
      </x:c>
      <x:c r="L146" s="60" t="n">
        <x:v>0.7532437520655879</x:v>
      </x:c>
      <x:c r="M146" s="60" t="n">
        <x:v>0.5673761500258448</x:v>
      </x:c>
      <x:c r="N146" s="60" t="n">
        <x:v>0.6037979436983917</x:v>
      </x:c>
      <x:c r="O146" s="60" t="n">
        <x:v>0.013093303088448584</x:v>
      </x:c>
      <x:c r="P146" s="58" t="n">
        <x:v>0.0005374200624433626</x:v>
      </x:c>
    </x:row>
    <x:row r="147">
      <x:c r="A147" s="113" t="n">
        <x:v>11</x:v>
      </x:c>
      <x:c r="B147" s="60" t="n">
        <x:v>12</x:v>
      </x:c>
      <x:c r="C147" s="60" t="n">
        <x:v>11</x:v>
      </x:c>
      <x:c r="D147" s="60" t="n">
        <x:v>3</x:v>
      </x:c>
      <x:c r="E147" s="60" t="n">
        <x:v>0</x:v>
      </x:c>
      <x:c r="F147" s="60" t="n">
        <x:v>10</x:v>
      </x:c>
      <x:c r="G147" s="60" t="n">
        <x:v>18</x:v>
      </x:c>
      <x:c r="H147" s="60" t="n">
        <x:v>3</x:v>
      </x:c>
      <x:c r="I147" s="60" t="n">
        <x:v>2</x:v>
      </x:c>
      <x:c r="J147" s="60" t="n">
        <x:v>11.787538089675156</x:v>
      </x:c>
      <x:c r="K147" s="60" t="n">
        <x:v>-0.7875380896751558</x:v>
      </x:c>
      <x:c r="L147" s="60" t="n">
        <x:v>0.7875380896751558</x:v>
      </x:c>
      <x:c r="M147" s="60" t="n">
        <x:v>0.6202162426891937</x:v>
      </x:c>
      <x:c r="N147" s="60" t="n">
        <x:v>-0.6309208509437277</x:v>
      </x:c>
      <x:c r="O147" s="60" t="n">
        <x:v>0.011943785249695681</x:v>
      </x:c>
      <x:c r="P147" s="58" t="n">
        <x:v>0.0005346475528208663</x:v>
      </x:c>
    </x:row>
    <x:row r="148">
      <x:c r="A148" s="113" t="n">
        <x:v>11</x:v>
      </x:c>
      <x:c r="B148" s="60" t="n">
        <x:v>12</x:v>
      </x:c>
      <x:c r="C148" s="60" t="n">
        <x:v>11</x:v>
      </x:c>
      <x:c r="D148" s="60" t="n">
        <x:v>1</x:v>
      </x:c>
      <x:c r="E148" s="60" t="n">
        <x:v>0</x:v>
      </x:c>
      <x:c r="F148" s="60" t="n">
        <x:v>8</x:v>
      </x:c>
      <x:c r="G148" s="60" t="n">
        <x:v>16</x:v>
      </x:c>
      <x:c r="H148" s="60" t="n">
        <x:v>1</x:v>
      </x:c>
      <x:c r="I148" s="60" t="n">
        <x:v>1</x:v>
      </x:c>
      <x:c r="J148" s="60" t="n">
        <x:v>11.571256414347152</x:v>
      </x:c>
      <x:c r="K148" s="60" t="n">
        <x:v>-0.5712564143471521</x:v>
      </x:c>
      <x:c r="L148" s="60" t="n">
        <x:v>0.5712564143471521</x:v>
      </x:c>
      <x:c r="M148" s="60" t="n">
        <x:v>0.32633389093276516</x:v>
      </x:c>
      <x:c r="N148" s="60" t="n">
        <x:v>-0.4573244367043141</x:v>
      </x:c>
      <x:c r="O148" s="60" t="n">
        <x:v>0.01053225343615299</x:v>
      </x:c>
      <x:c r="P148" s="58" t="n">
        <x:v>0.0002473580027109211</x:v>
      </x:c>
    </x:row>
    <x:row r="149">
      <x:c r="A149" s="113" t="n">
        <x:v>10</x:v>
      </x:c>
      <x:c r="B149" s="60" t="n">
        <x:v>9</x:v>
      </x:c>
      <x:c r="C149" s="60" t="n">
        <x:v>9</x:v>
      </x:c>
      <x:c r="D149" s="60" t="n">
        <x:v>1</x:v>
      </x:c>
      <x:c r="E149" s="60" t="n">
        <x:v>0</x:v>
      </x:c>
      <x:c r="F149" s="60" t="n">
        <x:v>4</x:v>
      </x:c>
      <x:c r="G149" s="60" t="n">
        <x:v>16</x:v>
      </x:c>
      <x:c r="H149" s="60" t="n">
        <x:v>3</x:v>
      </x:c>
      <x:c r="I149" s="60" t="n">
        <x:v>3</x:v>
      </x:c>
      <x:c r="J149" s="60" t="n">
        <x:v>9.234551937966309</x:v>
      </x:c>
      <x:c r="K149" s="60" t="n">
        <x:v>0.7654480620336912</x:v>
      </x:c>
      <x:c r="L149" s="60" t="n">
        <x:v>0.7654480620336912</x:v>
      </x:c>
      <x:c r="M149" s="60" t="n">
        <x:v>0.5859107356711336</x:v>
      </x:c>
      <x:c r="N149" s="60" t="n">
        <x:v>0.61156287098822</x:v>
      </x:c>
      <x:c r="O149" s="60" t="n">
        <x:v>0.006569445266154968</x:v>
      </x:c>
      <x:c r="P149" s="58" t="n">
        <x:v>0.00027480896559642544</x:v>
      </x:c>
    </x:row>
    <x:row r="150">
      <x:c r="A150" s="113" t="n">
        <x:v>10</x:v>
      </x:c>
      <x:c r="B150" s="60" t="n">
        <x:v>10</x:v>
      </x:c>
      <x:c r="C150" s="60" t="n">
        <x:v>10</x:v>
      </x:c>
      <x:c r="D150" s="60" t="n">
        <x:v>2</x:v>
      </x:c>
      <x:c r="E150" s="60" t="n">
        <x:v>2</x:v>
      </x:c>
      <x:c r="F150" s="60" t="n">
        <x:v>0</x:v>
      </x:c>
      <x:c r="G150" s="60" t="n">
        <x:v>16</x:v>
      </x:c>
      <x:c r="H150" s="60" t="n">
        <x:v>1</x:v>
      </x:c>
      <x:c r="I150" s="60" t="n">
        <x:v>1</x:v>
      </x:c>
      <x:c r="J150" s="60" t="n">
        <x:v>9.843468872774672</x:v>
      </x:c>
      <x:c r="K150" s="60" t="n">
        <x:v>0.15653112722532825</x:v>
      </x:c>
      <x:c r="L150" s="60" t="n">
        <x:v>0.15653112722532825</x:v>
      </x:c>
      <x:c r="M150" s="60" t="n">
        <x:v>0.024501993790431897</x:v>
      </x:c>
      <x:c r="N150" s="60" t="n">
        <x:v>0.1261660812033288</x:v>
      </x:c>
      <x:c r="O150" s="60" t="n">
        <x:v>0.0238771548438333</x:v>
      </x:c>
      <x:c r="P150" s="58" t="n">
        <x:v>0.00004326341693282279</x:v>
      </x:c>
    </x:row>
    <x:row r="151">
      <x:c r="A151" s="113" t="n">
        <x:v>14</x:v>
      </x:c>
      <x:c r="B151" s="60" t="n">
        <x:v>13</x:v>
      </x:c>
      <x:c r="C151" s="60" t="n">
        <x:v>14</x:v>
      </x:c>
      <x:c r="D151" s="60" t="n">
        <x:v>1</x:v>
      </x:c>
      <x:c r="E151" s="60" t="n">
        <x:v>0</x:v>
      </x:c>
      <x:c r="F151" s="60" t="n">
        <x:v>6</x:v>
      </x:c>
      <x:c r="G151" s="60" t="n">
        <x:v>15</x:v>
      </x:c>
      <x:c r="H151" s="60" t="n">
        <x:v>4</x:v>
      </x:c>
      <x:c r="I151" s="60" t="n">
        <x:v>4</x:v>
      </x:c>
      <x:c r="J151" s="60" t="n">
        <x:v>14.232088230965783</x:v>
      </x:c>
      <x:c r="K151" s="60" t="n">
        <x:v>-0.23208823096578257</x:v>
      </x:c>
      <x:c r="L151" s="60" t="n">
        <x:v>0.23208823096578257</x:v>
      </x:c>
      <x:c r="M151" s="60" t="n">
        <x:v>0.05386494695282643</x:v>
      </x:c>
      <x:c r="N151" s="60" t="n">
        <x:v>-0.18591580082268555</x:v>
      </x:c>
      <x:c r="O151" s="60" t="n">
        <x:v>0.011761174076760372</x:v>
      </x:c>
      <x:c r="P151" s="58" t="n">
        <x:v>0.000045706594001950416</x:v>
      </x:c>
    </x:row>
    <x:row r="152">
      <x:c r="A152" s="113" t="n">
        <x:v>9</x:v>
      </x:c>
      <x:c r="B152" s="60" t="n">
        <x:v>8</x:v>
      </x:c>
      <x:c r="C152" s="60" t="n">
        <x:v>9</x:v>
      </x:c>
      <x:c r="D152" s="60" t="n">
        <x:v>1</x:v>
      </x:c>
      <x:c r="E152" s="60" t="n">
        <x:v>1</x:v>
      </x:c>
      <x:c r="F152" s="60" t="n">
        <x:v>2</x:v>
      </x:c>
      <x:c r="G152" s="60" t="n">
        <x:v>15</x:v>
      </x:c>
      <x:c r="H152" s="60" t="n">
        <x:v>1</x:v>
      </x:c>
      <x:c r="I152" s="60" t="n">
        <x:v>1</x:v>
      </x:c>
      <x:c r="J152" s="60" t="n">
        <x:v>8.833436143811353</x:v>
      </x:c>
      <x:c r="K152" s="60" t="n">
        <x:v>0.1665638561886471</x:v>
      </x:c>
      <x:c r="L152" s="60" t="n">
        <x:v>0.1665638561886471</x:v>
      </x:c>
      <x:c r="M152" s="60" t="n">
        <x:v>0.027743518188432317</x:v>
      </x:c>
      <x:c r="N152" s="60" t="n">
        <x:v>0.1336736023981796</x:v>
      </x:c>
      <x:c r="O152" s="60" t="n">
        <x:v>0.015402998822776447</x:v>
      </x:c>
      <x:c r="P152" s="58" t="n">
        <x:v>0.0000310595792541771</x:v>
      </x:c>
    </x:row>
    <x:row r="153">
      <x:c r="A153" s="113" t="n">
        <x:v>11</x:v>
      </x:c>
      <x:c r="B153" s="60" t="n">
        <x:v>9</x:v>
      </x:c>
      <x:c r="C153" s="60" t="n">
        <x:v>11</x:v>
      </x:c>
      <x:c r="D153" s="60" t="n">
        <x:v>4</x:v>
      </x:c>
      <x:c r="E153" s="60" t="n">
        <x:v>0</x:v>
      </x:c>
      <x:c r="F153" s="60" t="n">
        <x:v>6</x:v>
      </x:c>
      <x:c r="G153" s="60" t="n">
        <x:v>15</x:v>
      </x:c>
      <x:c r="H153" s="60" t="n">
        <x:v>4</x:v>
      </x:c>
      <x:c r="I153" s="60" t="n">
        <x:v>3</x:v>
      </x:c>
      <x:c r="J153" s="60" t="n">
        <x:v>11.271949511659548</x:v>
      </x:c>
      <x:c r="K153" s="60" t="n">
        <x:v>-0.27194951165954784</x:v>
      </x:c>
      <x:c r="L153" s="60" t="n">
        <x:v>0.27194951165954784</x:v>
      </x:c>
      <x:c r="M153" s="60" t="n">
        <x:v>0.07395653689186654</x:v>
      </x:c>
      <x:c r="N153" s="60" t="n">
        <x:v>-0.21937138946459528</x:v>
      </x:c>
      <x:c r="O153" s="60" t="n">
        <x:v>0.025448321485405247</x:v>
      </x:c>
      <x:c r="P153" s="58" t="n">
        <x:v>0.0001396277472800796</x:v>
      </x:c>
    </x:row>
    <x:row r="154">
      <x:c r="A154" s="113" t="n">
        <x:v>9</x:v>
      </x:c>
      <x:c r="B154" s="60" t="n">
        <x:v>9</x:v>
      </x:c>
      <x:c r="C154" s="60" t="n">
        <x:v>8</x:v>
      </x:c>
      <x:c r="D154" s="60" t="n">
        <x:v>2</x:v>
      </x:c>
      <x:c r="E154" s="60" t="n">
        <x:v>0</x:v>
      </x:c>
      <x:c r="F154" s="60" t="n">
        <x:v>24</x:v>
      </x:c>
      <x:c r="G154" s="60" t="n">
        <x:v>15</x:v>
      </x:c>
      <x:c r="H154" s="60" t="n">
        <x:v>3</x:v>
      </x:c>
      <x:c r="I154" s="60" t="n">
        <x:v>3</x:v>
      </x:c>
      <x:c r="J154" s="60" t="n">
        <x:v>8.878931463002598</x:v>
      </x:c>
      <x:c r="K154" s="60" t="n">
        <x:v>0.12106853699740228</x:v>
      </x:c>
      <x:c r="L154" s="60" t="n">
        <x:v>0.12106853699740228</x:v>
      </x:c>
      <x:c r="M154" s="60" t="n">
        <x:v>0.014657590650691363</x:v>
      </x:c>
      <x:c r="N154" s="60" t="n">
        <x:v>0.09846742869702818</x:v>
      </x:c>
      <x:c r="O154" s="60" t="n">
        <x:v>0.041337645291622295</x:v>
      </x:c>
      <x:c r="P154" s="58" t="n">
        <x:v>0.00004645396044532982</x:v>
      </x:c>
    </x:row>
    <x:row r="155">
      <x:c r="A155" s="113" t="n">
        <x:v>13</x:v>
      </x:c>
      <x:c r="B155" s="60" t="n">
        <x:v>15</x:v>
      </x:c>
      <x:c r="C155" s="60" t="n">
        <x:v>13</x:v>
      </x:c>
      <x:c r="D155" s="60" t="n">
        <x:v>3</x:v>
      </x:c>
      <x:c r="E155" s="60" t="n">
        <x:v>0</x:v>
      </x:c>
      <x:c r="F155" s="60" t="n">
        <x:v>0</x:v>
      </x:c>
      <x:c r="G155" s="60" t="n">
        <x:v>16</x:v>
      </x:c>
      <x:c r="H155" s="60" t="n">
        <x:v>4</x:v>
      </x:c>
      <x:c r="I155" s="60" t="n">
        <x:v>4</x:v>
      </x:c>
      <x:c r="J155" s="60" t="n">
        <x:v>13.713451094835639</x:v>
      </x:c>
      <x:c r="K155" s="60" t="n">
        <x:v>-0.713451094835639</x:v>
      </x:c>
      <x:c r="L155" s="60" t="n">
        <x:v>0.713451094835639</x:v>
      </x:c>
      <x:c r="M155" s="60" t="n">
        <x:v>0.5090124647221719</x:v>
      </x:c>
      <x:c r="N155" s="60" t="n">
        <x:v>-0.5716190169771839</x:v>
      </x:c>
      <x:c r="O155" s="60" t="n">
        <x:v>0.012121896579521459</x:v>
      </x:c>
      <x:c r="P155" s="58" t="n">
        <x:v>0.00044549008552656315</x:v>
      </x:c>
    </x:row>
    <x:row r="156">
      <x:c r="A156" s="113" t="n">
        <x:v>11</x:v>
      </x:c>
      <x:c r="B156" s="60" t="n">
        <x:v>12</x:v>
      </x:c>
      <x:c r="C156" s="60" t="n">
        <x:v>11</x:v>
      </x:c>
      <x:c r="D156" s="60" t="n">
        <x:v>1</x:v>
      </x:c>
      <x:c r="E156" s="60" t="n">
        <x:v>0</x:v>
      </x:c>
      <x:c r="F156" s="60" t="n">
        <x:v>4</x:v>
      </x:c>
      <x:c r="G156" s="60" t="n">
        <x:v>16</x:v>
      </x:c>
      <x:c r="H156" s="60" t="n">
        <x:v>2</x:v>
      </x:c>
      <x:c r="I156" s="60" t="n">
        <x:v>2</x:v>
      </x:c>
      <x:c r="J156" s="60" t="n">
        <x:v>11.457282487868046</x:v>
      </x:c>
      <x:c r="K156" s="60" t="n">
        <x:v>-0.4572824878680457</x:v>
      </x:c>
      <x:c r="L156" s="60" t="n">
        <x:v>0.4572824878680457</x:v>
      </x:c>
      <x:c r="M156" s="60" t="n">
        <x:v>0.20910727371078938</x:v>
      </x:c>
      <x:c r="N156" s="60" t="n">
        <x:v>-0.36518345417962617</x:v>
      </x:c>
      <x:c r="O156" s="60" t="n">
        <x:v>0.005659257495546102</x:v>
      </x:c>
      <x:c r="P156" s="58" t="n">
        <x:v>0.0000843342321186865</x:v>
      </x:c>
    </x:row>
    <x:row r="157">
      <x:c r="A157" s="113" t="n">
        <x:v>13</x:v>
      </x:c>
      <x:c r="B157" s="60" t="n">
        <x:v>13</x:v>
      </x:c>
      <x:c r="C157" s="60" t="n">
        <x:v>13</x:v>
      </x:c>
      <x:c r="D157" s="60" t="n">
        <x:v>3</x:v>
      </x:c>
      <x:c r="E157" s="60" t="n">
        <x:v>0</x:v>
      </x:c>
      <x:c r="F157" s="60" t="n">
        <x:v>2</x:v>
      </x:c>
      <x:c r="G157" s="60" t="n">
        <x:v>15</x:v>
      </x:c>
      <x:c r="H157" s="60" t="n">
        <x:v>4</x:v>
      </x:c>
      <x:c r="I157" s="60" t="n">
        <x:v>4</x:v>
      </x:c>
      <x:c r="J157" s="60" t="n">
        <x:v>13.44949633953061</x:v>
      </x:c>
      <x:c r="K157" s="60" t="n">
        <x:v>-0.44949633953060975</x:v>
      </x:c>
      <x:c r="L157" s="60" t="n">
        <x:v>0.44949633953060975</x:v>
      </x:c>
      <x:c r="M157" s="60" t="n">
        <x:v>0.2020469592514172</x:v>
      </x:c>
      <x:c r="N157" s="60" t="n">
        <x:v>-0.3598251883364005</x:v>
      </x:c>
      <x:c r="O157" s="60" t="n">
        <x:v>0.010405038710819561</x:v>
      </x:c>
      <x:c r="P157" s="58" t="n">
        <x:v>0.00015126095508865317</x:v>
      </x:c>
    </x:row>
    <x:row r="158">
      <x:c r="A158" s="113" t="n">
        <x:v>11</x:v>
      </x:c>
      <x:c r="B158" s="60" t="n">
        <x:v>10</x:v>
      </x:c>
      <x:c r="C158" s="60" t="n">
        <x:v>11</x:v>
      </x:c>
      <x:c r="D158" s="60" t="n">
        <x:v>1</x:v>
      </x:c>
      <x:c r="E158" s="60" t="n">
        <x:v>0</x:v>
      </x:c>
      <x:c r="F158" s="60" t="n">
        <x:v>4</x:v>
      </x:c>
      <x:c r="G158" s="60" t="n">
        <x:v>16</x:v>
      </x:c>
      <x:c r="H158" s="60" t="n">
        <x:v>1</x:v>
      </x:c>
      <x:c r="I158" s="60" t="n">
        <x:v>1</x:v>
      </x:c>
      <x:c r="J158" s="60" t="n">
        <x:v>11.1934149703626</x:v>
      </x:c>
      <x:c r="K158" s="60" t="n">
        <x:v>-0.1934149703625998</x:v>
      </x:c>
      <x:c r="L158" s="60" t="n">
        <x:v>0.1934149703625998</x:v>
      </x:c>
      <x:c r="M158" s="60" t="n">
        <x:v>0.03740935076036536</x:v>
      </x:c>
      <x:c r="N158" s="60" t="n">
        <x:v>-0.15466493264831685</x:v>
      </x:c>
      <x:c r="O158" s="60" t="n">
        <x:v>0.008289898924068662</x:v>
      </x:c>
      <x:c r="P158" s="58" t="n">
        <x:v>0.00002221803787388073</x:v>
      </x:c>
    </x:row>
    <x:row r="159">
      <x:c r="A159" s="113" t="n">
        <x:v>6</x:v>
      </x:c>
      <x:c r="B159" s="60" t="n">
        <x:v>9</x:v>
      </x:c>
      <x:c r="C159" s="60" t="n">
        <x:v>7</x:v>
      </x:c>
      <x:c r="D159" s="60" t="n">
        <x:v>1</x:v>
      </x:c>
      <x:c r="E159" s="60" t="n">
        <x:v>0</x:v>
      </x:c>
      <x:c r="F159" s="60" t="n">
        <x:v>22</x:v>
      </x:c>
      <x:c r="G159" s="60" t="n">
        <x:v>17</x:v>
      </x:c>
      <x:c r="H159" s="60" t="n">
        <x:v>2</x:v>
      </x:c>
      <x:c r="I159" s="60" t="n">
        <x:v>1</x:v>
      </x:c>
      <x:c r="J159" s="60" t="n">
        <x:v>7.898239669999723</x:v>
      </x:c>
      <x:c r="K159" s="60" t="n">
        <x:v>-1.8982396699997226</x:v>
      </x:c>
      <x:c r="L159" s="60" t="n">
        <x:v>1.8982396699997226</x:v>
      </x:c>
      <x:c r="M159" s="60" t="n">
        <x:v>3.6033138447606556</x:v>
      </x:c>
      <x:c r="N159" s="60" t="n">
        <x:v>-1.5396085310707832</x:v>
      </x:c>
      <x:c r="O159" s="60" t="n">
        <x:v>0.036016163762651404</x:v>
      </x:c>
      <x:c r="P159" s="58" t="n">
        <x:v>0.009840242673249927</x:v>
      </x:c>
    </x:row>
    <x:row r="160">
      <x:c r="A160" s="113" t="n">
        <x:v>12</x:v>
      </x:c>
      <x:c r="B160" s="60" t="n">
        <x:v>12</x:v>
      </x:c>
      <x:c r="C160" s="60" t="n">
        <x:v>12</x:v>
      </x:c>
      <x:c r="D160" s="60" t="n">
        <x:v>2</x:v>
      </x:c>
      <x:c r="E160" s="60" t="n">
        <x:v>0</x:v>
      </x:c>
      <x:c r="F160" s="60" t="n">
        <x:v>0</x:v>
      </x:c>
      <x:c r="G160" s="60" t="n">
        <x:v>15</x:v>
      </x:c>
      <x:c r="H160" s="60" t="n">
        <x:v>1</x:v>
      </x:c>
      <x:c r="I160" s="60" t="n">
        <x:v>1</x:v>
      </x:c>
      <x:c r="J160" s="60" t="n">
        <x:v>12.347913868248176</x:v>
      </x:c>
      <x:c r="K160" s="60" t="n">
        <x:v>-0.3479138682481757</x:v>
      </x:c>
      <x:c r="L160" s="60" t="n">
        <x:v>0.3479138682481757</x:v>
      </x:c>
      <x:c r="M160" s="60" t="n">
        <x:v>0.12104405971940897</x:v>
      </x:c>
      <x:c r="N160" s="60" t="n">
        <x:v>-0.27834783937231594</x:v>
      </x:c>
      <x:c r="O160" s="60" t="n">
        <x:v>0.00926831771379151</x:v>
      </x:c>
      <x:c r="P160" s="58" t="n">
        <x:v>0.0000805337757425815</x:v>
      </x:c>
    </x:row>
    <x:row r="161">
      <x:c r="A161" s="113" t="n">
        <x:v>10</x:v>
      </x:c>
      <x:c r="B161" s="60" t="n">
        <x:v>11</x:v>
      </x:c>
      <x:c r="C161" s="60" t="n">
        <x:v>10</x:v>
      </x:c>
      <x:c r="D161" s="60" t="n">
        <x:v>1</x:v>
      </x:c>
      <x:c r="E161" s="60" t="n">
        <x:v>0</x:v>
      </x:c>
      <x:c r="F161" s="60" t="n">
        <x:v>0</x:v>
      </x:c>
      <x:c r="G161" s="60" t="n">
        <x:v>15</x:v>
      </x:c>
      <x:c r="H161" s="60" t="n">
        <x:v>2</x:v>
      </x:c>
      <x:c r="I161" s="60" t="n">
        <x:v>1</x:v>
      </x:c>
      <x:c r="J161" s="60" t="n">
        <x:v>10.293319502102886</x:v>
      </x:c>
      <x:c r="K161" s="60" t="n">
        <x:v>-0.2933195021028858</x:v>
      </x:c>
      <x:c r="L161" s="60" t="n">
        <x:v>0.2933195021028858</x:v>
      </x:c>
      <x:c r="M161" s="60" t="n">
        <x:v>0.08603633031388484</x:v>
      </x:c>
      <x:c r="N161" s="60" t="n">
        <x:v>-0.23486738431616877</x:v>
      </x:c>
      <x:c r="O161" s="60" t="n">
        <x:v>0.010935224372373166</x:v>
      </x:c>
      <x:c r="P161" s="58" t="n">
        <x:v>0.00006776506762126586</x:v>
      </x:c>
    </x:row>
    <x:row r="162">
      <x:c r="A162" s="113" t="n">
        <x:v>11</x:v>
      </x:c>
      <x:c r="B162" s="60" t="n">
        <x:v>11</x:v>
      </x:c>
      <x:c r="C162" s="60" t="n">
        <x:v>11</x:v>
      </x:c>
      <x:c r="D162" s="60" t="n">
        <x:v>2</x:v>
      </x:c>
      <x:c r="E162" s="60" t="n">
        <x:v>1</x:v>
      </x:c>
      <x:c r="F162" s="60" t="n">
        <x:v>2</x:v>
      </x:c>
      <x:c r="G162" s="60" t="n">
        <x:v>15</x:v>
      </x:c>
      <x:c r="H162" s="60" t="n">
        <x:v>3</x:v>
      </x:c>
      <x:c r="I162" s="60" t="n">
        <x:v>2</x:v>
      </x:c>
      <x:c r="J162" s="60" t="n">
        <x:v>11.061995725475759</x:v>
      </x:c>
      <x:c r="K162" s="60" t="n">
        <x:v>-0.061995725475759045</x:v>
      </x:c>
      <x:c r="L162" s="60" t="n">
        <x:v>0.061995725475759045</x:v>
      </x:c>
      <x:c r="M162" s="60" t="n">
        <x:v>0.003843469977265679</x:v>
      </x:c>
      <x:c r="N162" s="60" t="n">
        <x:v>-0.04966053489990227</x:v>
      </x:c>
      <x:c r="O162" s="60" t="n">
        <x:v>0.011699565978362525</x:v>
      </x:c>
      <x:c r="P162" s="58" t="n">
        <x:v>0.000003243852075827484</x:v>
      </x:c>
    </x:row>
    <x:row r="163">
      <x:c r="A163" s="113" t="n">
        <x:v>13</x:v>
      </x:c>
      <x:c r="B163" s="60" t="n">
        <x:v>13</x:v>
      </x:c>
      <x:c r="C163" s="60" t="n">
        <x:v>12</x:v>
      </x:c>
      <x:c r="D163" s="60" t="n">
        <x:v>2</x:v>
      </x:c>
      <x:c r="E163" s="60" t="n">
        <x:v>0</x:v>
      </x:c>
      <x:c r="F163" s="60" t="n">
        <x:v>6</x:v>
      </x:c>
      <x:c r="G163" s="60" t="n">
        <x:v>15</x:v>
      </x:c>
      <x:c r="H163" s="60" t="n">
        <x:v>1</x:v>
      </x:c>
      <x:c r="I163" s="60" t="n">
        <x:v>2</x:v>
      </x:c>
      <x:c r="J163" s="60" t="n">
        <x:v>12.649908049679429</x:v>
      </x:c>
      <x:c r="K163" s="60" t="n">
        <x:v>0.3500919503205715</x:v>
      </x:c>
      <x:c r="L163" s="60" t="n">
        <x:v>0.3500919503205715</x:v>
      </x:c>
      <x:c r="M163" s="60" t="n">
        <x:v>0.1225643736792615</x:v>
      </x:c>
      <x:c r="N163" s="60" t="n">
        <x:v>0.2803296141979106</x:v>
      </x:c>
      <x:c r="O163" s="60" t="n">
        <x:v>0.010958372524557612</x:v>
      </x:c>
      <x:c r="P163" s="58" t="n">
        <x:v>0.00009674464566682237</x:v>
      </x:c>
    </x:row>
    <x:row r="164">
      <x:c r="A164" s="113" t="n">
        <x:v>11</x:v>
      </x:c>
      <x:c r="B164" s="60" t="n">
        <x:v>11</x:v>
      </x:c>
      <x:c r="C164" s="60" t="n">
        <x:v>11</x:v>
      </x:c>
      <x:c r="D164" s="60" t="n">
        <x:v>2</x:v>
      </x:c>
      <x:c r="E164" s="60" t="n">
        <x:v>0</x:v>
      </x:c>
      <x:c r="F164" s="60" t="n">
        <x:v>6</x:v>
      </x:c>
      <x:c r="G164" s="60" t="n">
        <x:v>15</x:v>
      </x:c>
      <x:c r="H164" s="60" t="n">
        <x:v>1</x:v>
      </x:c>
      <x:c r="I164" s="60" t="n">
        <x:v>2</x:v>
      </x:c>
      <x:c r="J164" s="60" t="n">
        <x:v>11.47830734760636</x:v>
      </x:c>
      <x:c r="K164" s="60" t="n">
        <x:v>-0.4783073476063606</x:v>
      </x:c>
      <x:c r="L164" s="60" t="n">
        <x:v>0.4783073476063606</x:v>
      </x:c>
      <x:c r="M164" s="60" t="n">
        <x:v>0.2287779187742319</x:v>
      </x:c>
      <x:c r="N164" s="60" t="n">
        <x:v>-0.38277175244815587</x:v>
      </x:c>
      <x:c r="O164" s="60" t="n">
        <x:v>0.009800681440005628</x:v>
      </x:c>
      <x:c r="P164" s="58" t="n">
        <x:v>0.00016112795738979071</x:v>
      </x:c>
    </x:row>
    <x:row r="165">
      <x:c r="A165" s="113" t="n">
        <x:v>8</x:v>
      </x:c>
      <x:c r="B165" s="60" t="n">
        <x:v>9</x:v>
      </x:c>
      <x:c r="C165" s="60" t="n">
        <x:v>9</x:v>
      </x:c>
      <x:c r="D165" s="60" t="n">
        <x:v>1</x:v>
      </x:c>
      <x:c r="E165" s="60" t="n">
        <x:v>0</x:v>
      </x:c>
      <x:c r="F165" s="60" t="n">
        <x:v>16</x:v>
      </x:c>
      <x:c r="G165" s="60" t="n">
        <x:v>16</x:v>
      </x:c>
      <x:c r="H165" s="60" t="n">
        <x:v>4</x:v>
      </x:c>
      <x:c r="I165" s="60" t="n">
        <x:v>4</x:v>
      </x:c>
      <x:c r="J165" s="60" t="n">
        <x:v>9.484770481337037</x:v>
      </x:c>
      <x:c r="K165" s="60" t="n">
        <x:v>-1.484770481337037</x:v>
      </x:c>
      <x:c r="L165" s="60" t="n">
        <x:v>1.484770481337037</x:v>
      </x:c>
      <x:c r="M165" s="60" t="n">
        <x:v>2.204543382249817</x:v>
      </x:c>
      <x:c r="N165" s="60" t="n">
        <x:v>-1.19462098903331</x:v>
      </x:c>
      <x:c r="O165" s="60" t="n">
        <x:v>0.020404803031459376</x:v>
      </x:c>
      <x:c r="P165" s="58" t="n">
        <x:v>0.003302961656542655</x:v>
      </x:c>
    </x:row>
    <x:row r="166">
      <x:c r="A166" s="113" t="n">
        <x:v>11</x:v>
      </x:c>
      <x:c r="B166" s="60" t="n">
        <x:v>12</x:v>
      </x:c>
      <x:c r="C166" s="60" t="n">
        <x:v>11</x:v>
      </x:c>
      <x:c r="D166" s="60" t="n">
        <x:v>1</x:v>
      </x:c>
      <x:c r="E166" s="60" t="n">
        <x:v>0</x:v>
      </x:c>
      <x:c r="F166" s="60" t="n">
        <x:v>0</x:v>
      </x:c>
      <x:c r="G166" s="60" t="n">
        <x:v>15</x:v>
      </x:c>
      <x:c r="H166" s="60" t="n">
        <x:v>2</x:v>
      </x:c>
      <x:c r="I166" s="60" t="n">
        <x:v>1</x:v>
      </x:c>
      <x:c r="J166" s="60" t="n">
        <x:v>11.321523540914907</x:v>
      </x:c>
      <x:c r="K166" s="60" t="n">
        <x:v>-0.32152354091490665</x:v>
      </x:c>
      <x:c r="L166" s="60" t="n">
        <x:v>0.32152354091490665</x:v>
      </x:c>
      <x:c r="M166" s="60" t="n">
        <x:v>0.10337738736245965</x:v>
      </x:c>
      <x:c r="N166" s="60" t="n">
        <x:v>-0.2574614840904002</x:v>
      </x:c>
      <x:c r="O166" s="60" t="n">
        <x:v>0.011015933543174136</x:v>
      </x:c>
      <x:c r="P166" s="58" t="n">
        <x:v>0.0000820378064863025</x:v>
      </x:c>
    </x:row>
    <x:row r="167">
      <x:c r="A167" s="113" t="n">
        <x:v>0</x:v>
      </x:c>
      <x:c r="B167" s="60" t="n">
        <x:v>11</x:v>
      </x:c>
      <x:c r="C167" s="60" t="n">
        <x:v>9</x:v>
      </x:c>
      <x:c r="D167" s="60" t="n">
        <x:v>1</x:v>
      </x:c>
      <x:c r="E167" s="60" t="n">
        <x:v>2</x:v>
      </x:c>
      <x:c r="F167" s="60" t="n">
        <x:v>0</x:v>
      </x:c>
      <x:c r="G167" s="60" t="n">
        <x:v>18</x:v>
      </x:c>
      <x:c r="H167" s="60" t="n">
        <x:v>1</x:v>
      </x:c>
      <x:c r="I167" s="60" t="n">
        <x:v>1</x:v>
      </x:c>
      <x:c r="J167" s="60" t="n">
        <x:v>9.050797334723942</x:v>
      </x:c>
      <x:c r="K167" s="60" t="n">
        <x:v>-9.050797334723942</x:v>
      </x:c>
      <x:c r="L167" s="60" t="n">
        <x:v>9.050797334723942</x:v>
      </x:c>
      <x:c r="M167" s="60" t="n">
        <x:v>81.91693239424602</x:v>
      </x:c>
      <x:c r="N167" s="60" t="n">
        <x:v>-7.296333042972305</x:v>
      </x:c>
      <x:c r="O167" s="60" t="n">
        <x:v>0.024218317226532605</x:v>
      </x:c>
      <x:c r="P167" s="58" t="n">
        <x:v>0.14681082909104412</x:v>
      </x:c>
    </x:row>
    <x:row r="168">
      <x:c r="A168" s="113" t="n">
        <x:v>10</x:v>
      </x:c>
      <x:c r="B168" s="60" t="n">
        <x:v>9</x:v>
      </x:c>
      <x:c r="C168" s="60" t="n">
        <x:v>10</x:v>
      </x:c>
      <x:c r="D168" s="60" t="n">
        <x:v>1</x:v>
      </x:c>
      <x:c r="E168" s="60" t="n">
        <x:v>1</x:v>
      </x:c>
      <x:c r="F168" s="60" t="n">
        <x:v>6</x:v>
      </x:c>
      <x:c r="G168" s="60" t="n">
        <x:v>16</x:v>
      </x:c>
      <x:c r="H168" s="60" t="n">
        <x:v>2</x:v>
      </x:c>
      <x:c r="I168" s="60" t="n">
        <x:v>1</x:v>
      </x:c>
      <x:c r="J168" s="60" t="n">
        <x:v>9.930422636606831</x:v>
      </x:c>
      <x:c r="K168" s="60" t="n">
        <x:v>0.06957736339316867</x:v>
      </x:c>
      <x:c r="L168" s="60" t="n">
        <x:v>0.06957736339316867</x:v>
      </x:c>
      <x:c r="M168" s="60" t="n">
        <x:v>0.004841009496745047</x:v>
      </x:c>
      <x:c r="N168" s="60" t="n">
        <x:v>0.05570548285267424</x:v>
      </x:c>
      <x:c r="O168" s="60" t="n">
        <x:v>0.010699273909037778</x:v>
      </x:c>
      <x:c r="P168" s="58" t="n">
        <x:v>0.000003728888133171898</x:v>
      </x:c>
    </x:row>
    <x:row r="169">
      <x:c r="A169" s="113" t="n">
        <x:v>13</x:v>
      </x:c>
      <x:c r="B169" s="60" t="n">
        <x:v>13</x:v>
      </x:c>
      <x:c r="C169" s="60" t="n">
        <x:v>13</x:v>
      </x:c>
      <x:c r="D169" s="60" t="n">
        <x:v>3</x:v>
      </x:c>
      <x:c r="E169" s="60" t="n">
        <x:v>0</x:v>
      </x:c>
      <x:c r="F169" s="60" t="n">
        <x:v>2</x:v>
      </x:c>
      <x:c r="G169" s="60" t="n">
        <x:v>15</x:v>
      </x:c>
      <x:c r="H169" s="60" t="n">
        <x:v>3</x:v>
      </x:c>
      <x:c r="I169" s="60" t="n">
        <x:v>3</x:v>
      </x:c>
      <x:c r="J169" s="60" t="n">
        <x:v>13.47242214854726</x:v>
      </x:c>
      <x:c r="K169" s="60" t="n">
        <x:v>-0.4724221485472597</x:v>
      </x:c>
      <x:c r="L169" s="60" t="n">
        <x:v>0.4724221485472597</x:v>
      </x:c>
      <x:c r="M169" s="60" t="n">
        <x:v>0.22318268643800912</x:v>
      </x:c>
      <x:c r="N169" s="60" t="n">
        <x:v>-0.37765770440645935</x:v>
      </x:c>
      <x:c r="O169" s="60" t="n">
        <x:v>0.007679228449362243</x:v>
      </x:c>
      <x:c r="P169" s="58" t="n">
        <x:v>0.00012263648486840768</x:v>
      </x:c>
    </x:row>
    <x:row r="170">
      <x:c r="A170" s="113" t="n">
        <x:v>11</x:v>
      </x:c>
      <x:c r="B170" s="60" t="n">
        <x:v>11</x:v>
      </x:c>
      <x:c r="C170" s="60" t="n">
        <x:v>9</x:v>
      </x:c>
      <x:c r="D170" s="60" t="n">
        <x:v>1</x:v>
      </x:c>
      <x:c r="E170" s="60" t="n">
        <x:v>0</x:v>
      </x:c>
      <x:c r="F170" s="60" t="n">
        <x:v>6</x:v>
      </x:c>
      <x:c r="G170" s="60" t="n">
        <x:v>19</x:v>
      </x:c>
      <x:c r="H170" s="60" t="n">
        <x:v>3</x:v>
      </x:c>
      <x:c r="I170" s="60" t="n">
        <x:v>2</x:v>
      </x:c>
      <x:c r="J170" s="60" t="n">
        <x:v>9.612900443785605</x:v>
      </x:c>
      <x:c r="K170" s="60" t="n">
        <x:v>1.3870995562143946</x:v>
      </x:c>
      <x:c r="L170" s="60" t="n">
        <x:v>1.3870995562143946</x:v>
      </x:c>
      <x:c r="M170" s="60" t="n">
        <x:v>1.9240451788501705</x:v>
      </x:c>
      <x:c r="N170" s="60" t="n">
        <x:v>1.1144241118202012</x:v>
      </x:c>
      <x:c r="O170" s="60" t="n">
        <x:v>0.017567898345012132</x:v>
      </x:c>
      <x:c r="P170" s="58" t="n">
        <x:v>0.0024676056465961055</x:v>
      </x:c>
    </x:row>
    <x:row r="171">
      <x:c r="A171" s="113" t="n">
        <x:v>13</x:v>
      </x:c>
      <x:c r="B171" s="60" t="n">
        <x:v>13</x:v>
      </x:c>
      <x:c r="C171" s="60" t="n">
        <x:v>13</x:v>
      </x:c>
      <x:c r="D171" s="60" t="n">
        <x:v>1</x:v>
      </x:c>
      <x:c r="E171" s="60" t="n">
        <x:v>0</x:v>
      </x:c>
      <x:c r="F171" s="60" t="n">
        <x:v>0</x:v>
      </x:c>
      <x:c r="G171" s="60" t="n">
        <x:v>17</x:v>
      </x:c>
      <x:c r="H171" s="60" t="n">
        <x:v>4</x:v>
      </x:c>
      <x:c r="I171" s="60" t="n">
        <x:v>4</x:v>
      </x:c>
      <x:c r="J171" s="60" t="n">
        <x:v>13.256079654249445</x:v>
      </x:c>
      <x:c r="K171" s="60" t="n">
        <x:v>-0.25607965424944545</x:v>
      </x:c>
      <x:c r="L171" s="60" t="n">
        <x:v>0.25607965424944545</x:v>
      </x:c>
      <x:c r="M171" s="60" t="n">
        <x:v>0.06557678932051553</x:v>
      </x:c>
      <x:c r="N171" s="60" t="n">
        <x:v>-0.20497957749009638</x:v>
      </x:c>
      <x:c r="O171" s="60" t="n">
        <x:v>0.01026884440015372</x:v>
      </x:c>
      <x:c r="P171" s="58" t="n">
        <x:v>0.00004843764382903819</x:v>
      </x:c>
    </x:row>
    <x:row r="172">
      <x:c r="A172" s="113" t="n">
        <x:v>8</x:v>
      </x:c>
      <x:c r="B172" s="60" t="n">
        <x:v>7</x:v>
      </x:c>
      <x:c r="C172" s="60" t="n">
        <x:v>8</x:v>
      </x:c>
      <x:c r="D172" s="60" t="n">
        <x:v>2</x:v>
      </x:c>
      <x:c r="E172" s="60" t="n">
        <x:v>0</x:v>
      </x:c>
      <x:c r="F172" s="60" t="n">
        <x:v>0</x:v>
      </x:c>
      <x:c r="G172" s="60" t="n">
        <x:v>15</x:v>
      </x:c>
      <x:c r="H172" s="60" t="n">
        <x:v>2</x:v>
      </x:c>
      <x:c r="I172" s="60" t="n">
        <x:v>3</x:v>
      </x:c>
      <x:c r="J172" s="60" t="n">
        <x:v>8.090800582698915</x:v>
      </x:c>
      <x:c r="K172" s="60" t="n">
        <x:v>-0.09080058269891467</x:v>
      </x:c>
      <x:c r="L172" s="60" t="n">
        <x:v>0.09080058269891467</x:v>
      </x:c>
      <x:c r="M172" s="60" t="n">
        <x:v>0.008244745818462441</x:v>
      </x:c>
      <x:c r="N172" s="60" t="n">
        <x:v>-0.0728481238588825</x:v>
      </x:c>
      <x:c r="O172" s="60" t="n">
        <x:v>0.014790008384675037</x:v>
      </x:c>
      <x:c r="P172" s="58" t="n">
        <x:v>0.000008851845922202837</x:v>
      </x:c>
    </x:row>
    <x:row r="173">
      <x:c r="A173" s="113" t="n">
        <x:v>10</x:v>
      </x:c>
      <x:c r="B173" s="60" t="n">
        <x:v>9</x:v>
      </x:c>
      <x:c r="C173" s="60" t="n">
        <x:v>8</x:v>
      </x:c>
      <x:c r="D173" s="60" t="n">
        <x:v>1</x:v>
      </x:c>
      <x:c r="E173" s="60" t="n">
        <x:v>3</x:v>
      </x:c>
      <x:c r="F173" s="60" t="n">
        <x:v>14</x:v>
      </x:c>
      <x:c r="G173" s="60" t="n">
        <x:v>17</x:v>
      </x:c>
      <x:c r="H173" s="60" t="n">
        <x:v>1</x:v>
      </x:c>
      <x:c r="I173" s="60" t="n">
        <x:v>2</x:v>
      </x:c>
      <x:c r="J173" s="60" t="n">
        <x:v>7.961843695550021</x:v>
      </x:c>
      <x:c r="K173" s="60" t="n">
        <x:v>2.038156304449979</x:v>
      </x:c>
      <x:c r="L173" s="60" t="n">
        <x:v>2.038156304449979</x:v>
      </x:c>
      <x:c r="M173" s="60" t="n">
        <x:v>4.154081121369195</x:v>
      </x:c>
      <x:c r="N173" s="60" t="n">
        <x:v>1.6635414081906172</x:v>
      </x:c>
      <x:c r="O173" s="60" t="n">
        <x:v>0.04808971051288801</x:v>
      </x:c>
      <x:c r="P173" s="58" t="n">
        <x:v>0.015533912813473064</x:v>
      </x:c>
    </x:row>
    <x:row r="174">
      <x:c r="A174" s="113" t="n">
        <x:v>11</x:v>
      </x:c>
      <x:c r="B174" s="60" t="n">
        <x:v>11</x:v>
      </x:c>
      <x:c r="C174" s="60" t="n">
        <x:v>10</x:v>
      </x:c>
      <x:c r="D174" s="60" t="n">
        <x:v>1</x:v>
      </x:c>
      <x:c r="E174" s="60" t="n">
        <x:v>3</x:v>
      </x:c>
      <x:c r="F174" s="60" t="n">
        <x:v>6</x:v>
      </x:c>
      <x:c r="G174" s="60" t="n">
        <x:v>18</x:v>
      </x:c>
      <x:c r="H174" s="60" t="n">
        <x:v>1</x:v>
      </x:c>
      <x:c r="I174" s="60" t="n">
        <x:v>1</x:v>
      </x:c>
      <x:c r="J174" s="60" t="n">
        <x:v>9.83681568378679</x:v>
      </x:c>
      <x:c r="K174" s="60" t="n">
        <x:v>1.1631843162132096</x:v>
      </x:c>
      <x:c r="L174" s="60" t="n">
        <x:v>1.1631843162132096</x:v>
      </x:c>
      <x:c r="M174" s="60" t="n">
        <x:v>1.352997753484392</x:v>
      </x:c>
      <x:c r="N174" s="60" t="n">
        <x:v>0.9469305775704361</x:v>
      </x:c>
      <x:c r="O174" s="60" t="n">
        <x:v>0.04313851630138045</x:v>
      </x:c>
      <x:c r="P174" s="58" t="n">
        <x:v>0.004491691316773328</x:v>
      </x:c>
    </x:row>
    <x:row r="175">
      <x:c r="A175" s="113" t="n">
        <x:v>11</x:v>
      </x:c>
      <x:c r="B175" s="60" t="n">
        <x:v>12</x:v>
      </x:c>
      <x:c r="C175" s="60" t="n">
        <x:v>10</x:v>
      </x:c>
      <x:c r="D175" s="60" t="n">
        <x:v>1</x:v>
      </x:c>
      <x:c r="E175" s="60" t="n">
        <x:v>0</x:v>
      </x:c>
      <x:c r="F175" s="60" t="n">
        <x:v>4</x:v>
      </x:c>
      <x:c r="G175" s="60" t="n">
        <x:v>16</x:v>
      </x:c>
      <x:c r="H175" s="60" t="n">
        <x:v>2</x:v>
      </x:c>
      <x:c r="I175" s="60" t="n">
        <x:v>2</x:v>
      </x:c>
      <x:c r="J175" s="60" t="n">
        <x:v>10.572475112317072</x:v>
      </x:c>
      <x:c r="K175" s="60" t="n">
        <x:v>0.42752488768292807</x:v>
      </x:c>
      <x:c r="L175" s="60" t="n">
        <x:v>0.42752488768292807</x:v>
      </x:c>
      <x:c r="M175" s="60" t="n">
        <x:v>0.18277752958830026</x:v>
      </x:c>
      <x:c r="N175" s="60" t="n">
        <x:v>0.3418014245631504</x:v>
      </x:c>
      <x:c r="O175" s="60" t="n">
        <x:v>0.007881962538320665</x:v>
      </x:c>
      <x:c r="P175" s="58" t="n">
        <x:v>0.00010312791758906612</x:v>
      </x:c>
    </x:row>
    <x:row r="176">
      <x:c r="A176" s="113" t="n">
        <x:v>1</x:v>
      </x:c>
      <x:c r="B176" s="60" t="n">
        <x:v>10</x:v>
      </x:c>
      <x:c r="C176" s="60" t="n">
        <x:v>10</x:v>
      </x:c>
      <x:c r="D176" s="60" t="n">
        <x:v>2</x:v>
      </x:c>
      <x:c r="E176" s="60" t="n">
        <x:v>1</x:v>
      </x:c>
      <x:c r="F176" s="60" t="n">
        <x:v>0</x:v>
      </x:c>
      <x:c r="G176" s="60" t="n">
        <x:v>16</x:v>
      </x:c>
      <x:c r="H176" s="60" t="n">
        <x:v>3</x:v>
      </x:c>
      <x:c r="I176" s="60" t="n">
        <x:v>3</x:v>
      </x:c>
      <x:c r="J176" s="60" t="n">
        <x:v>10.032978457423187</x:v>
      </x:c>
      <x:c r="K176" s="60" t="n">
        <x:v>-9.032978457423187</x:v>
      </x:c>
      <x:c r="L176" s="60" t="n">
        <x:v>9.032978457423187</x:v>
      </x:c>
      <x:c r="M176" s="60" t="n">
        <x:v>81.59469981227139</x:v>
      </x:c>
      <x:c r="N176" s="60" t="n">
        <x:v>-7.223906997471934</x:v>
      </x:c>
      <x:c r="O176" s="60" t="n">
        <x:v>0.008469823855854014</x:v>
      </x:c>
      <x:c r="P176" s="58" t="n">
        <x:v>0.04953021638578434</x:v>
      </x:c>
    </x:row>
    <x:row r="177">
      <x:c r="A177" s="113" t="n">
        <x:v>10</x:v>
      </x:c>
      <x:c r="B177" s="60" t="n">
        <x:v>9</x:v>
      </x:c>
      <x:c r="C177" s="60" t="n">
        <x:v>8</x:v>
      </x:c>
      <x:c r="D177" s="60" t="n">
        <x:v>1</x:v>
      </x:c>
      <x:c r="E177" s="60" t="n">
        <x:v>2</x:v>
      </x:c>
      <x:c r="F177" s="60" t="n">
        <x:v>0</x:v>
      </x:c>
      <x:c r="G177" s="60" t="n">
        <x:v>16</x:v>
      </x:c>
      <x:c r="H177" s="60" t="n">
        <x:v>1</x:v>
      </x:c>
      <x:c r="I177" s="60" t="n">
        <x:v>2</x:v>
      </x:c>
      <x:c r="J177" s="60" t="n">
        <x:v>7.855850999599065</x:v>
      </x:c>
      <x:c r="K177" s="60" t="n">
        <x:v>2.144149000400935</x:v>
      </x:c>
      <x:c r="L177" s="60" t="n">
        <x:v>2.144149000400935</x:v>
      </x:c>
      <x:c r="M177" s="60" t="n">
        <x:v>4.597374935920328</x:v>
      </x:c>
      <x:c r="N177" s="60" t="n">
        <x:v>1.7290932202772131</x:v>
      </x:c>
      <x:c r="O177" s="60" t="n">
        <x:v>0.024872538517230827</x:v>
      </x:c>
      <x:c r="P177" s="58" t="n">
        <x:v>0.008473308746915957</x:v>
      </x:c>
    </x:row>
    <x:row r="178">
      <x:c r="A178" s="113" t="n">
        <x:v>9</x:v>
      </x:c>
      <x:c r="B178" s="60" t="n">
        <x:v>8</x:v>
      </x:c>
      <x:c r="C178" s="60" t="n">
        <x:v>8</x:v>
      </x:c>
      <x:c r="D178" s="60" t="n">
        <x:v>1</x:v>
      </x:c>
      <x:c r="E178" s="60" t="n">
        <x:v>1</x:v>
      </x:c>
      <x:c r="F178" s="60" t="n">
        <x:v>8</x:v>
      </x:c>
      <x:c r="G178" s="60" t="n">
        <x:v>17</x:v>
      </x:c>
      <x:c r="H178" s="60" t="n">
        <x:v>2</x:v>
      </x:c>
      <x:c r="I178" s="60" t="n">
        <x:v>1</x:v>
      </x:c>
      <x:c r="J178" s="60" t="n">
        <x:v>8.085620768489228</x:v>
      </x:c>
      <x:c r="K178" s="60" t="n">
        <x:v>0.9143792315107717</x:v>
      </x:c>
      <x:c r="L178" s="60" t="n">
        <x:v>0.9143792315107717</x:v>
      </x:c>
      <x:c r="M178" s="60" t="n">
        <x:v>0.8360893790182294</x:v>
      </x:c>
      <x:c r="N178" s="60" t="n">
        <x:v>0.7314158240008314</x:v>
      </x:c>
      <x:c r="O178" s="60" t="n">
        <x:v>0.008911853635222206</x:v>
      </x:c>
      <x:c r="P178" s="58" t="n">
        <x:v>0.0005344929211586594</x:v>
      </x:c>
    </x:row>
    <x:row r="179">
      <x:c r="A179" s="113" t="n">
        <x:v>8</x:v>
      </x:c>
      <x:c r="B179" s="60" t="n">
        <x:v>7</x:v>
      </x:c>
      <x:c r="C179" s="60" t="n">
        <x:v>6</x:v>
      </x:c>
      <x:c r="D179" s="60" t="n">
        <x:v>2</x:v>
      </x:c>
      <x:c r="E179" s="60" t="n">
        <x:v>2</x:v>
      </x:c>
      <x:c r="F179" s="60" t="n">
        <x:v>4</x:v>
      </x:c>
      <x:c r="G179" s="60" t="n">
        <x:v>17</x:v>
      </x:c>
      <x:c r="H179" s="60" t="n">
        <x:v>3</x:v>
      </x:c>
      <x:c r="I179" s="60" t="n">
        <x:v>2</x:v>
      </x:c>
      <x:c r="J179" s="60" t="n">
        <x:v>5.919906025754447</x:v>
      </x:c>
      <x:c r="K179" s="60" t="n">
        <x:v>2.0800939742455533</x:v>
      </x:c>
      <x:c r="L179" s="60" t="n">
        <x:v>2.0800939742455533</x:v>
      </x:c>
      <x:c r="M179" s="60" t="n">
        <x:v>4.326790941692661</x:v>
      </x:c>
      <x:c r="N179" s="60" t="n">
        <x:v>1.6736853577513355</x:v>
      </x:c>
      <x:c r="O179" s="60" t="n">
        <x:v>0.020495224604234336</x:v>
      </x:c>
      <x:c r="P179" s="58" t="n">
        <x:v>0.006512552665911505</x:v>
      </x:c>
    </x:row>
    <x:row r="180">
      <x:c r="A180" s="113" t="n">
        <x:v>10</x:v>
      </x:c>
      <x:c r="B180" s="60" t="n">
        <x:v>8</x:v>
      </x:c>
      <x:c r="C180" s="60" t="n">
        <x:v>9</x:v>
      </x:c>
      <x:c r="D180" s="60" t="n">
        <x:v>1</x:v>
      </x:c>
      <x:c r="E180" s="60" t="n">
        <x:v>0</x:v>
      </x:c>
      <x:c r="F180" s="60" t="n">
        <x:v>2</x:v>
      </x:c>
      <x:c r="G180" s="60" t="n">
        <x:v>15</x:v>
      </x:c>
      <x:c r="H180" s="60" t="n">
        <x:v>1</x:v>
      </x:c>
      <x:c r="I180" s="60" t="n">
        <x:v>2</x:v>
      </x:c>
      <x:c r="J180" s="60" t="n">
        <x:v>9.090822688469682</x:v>
      </x:c>
      <x:c r="K180" s="60" t="n">
        <x:v>0.9091773115303177</x:v>
      </x:c>
      <x:c r="L180" s="60" t="n">
        <x:v>0.9091773115303177</x:v>
      </x:c>
      <x:c r="M180" s="60" t="n">
        <x:v>0.8266033838014963</x:v>
      </x:c>
      <x:c r="N180" s="60" t="n">
        <x:v>0.7287863138726683</x:v>
      </x:c>
      <x:c r="O180" s="60" t="n">
        <x:v>0.013072974790380498</x:v>
      </x:c>
      <x:c r="P180" s="58" t="n">
        <x:v>0.000781712918841001</x:v>
      </x:c>
    </x:row>
    <x:row r="181">
      <x:c r="A181" s="113" t="n">
        <x:v>8</x:v>
      </x:c>
      <x:c r="B181" s="60" t="n">
        <x:v>9</x:v>
      </x:c>
      <x:c r="C181" s="60" t="n">
        <x:v>8</x:v>
      </x:c>
      <x:c r="D181" s="60" t="n">
        <x:v>1</x:v>
      </x:c>
      <x:c r="E181" s="60" t="n">
        <x:v>1</x:v>
      </x:c>
      <x:c r="F181" s="60" t="n">
        <x:v>2</x:v>
      </x:c>
      <x:c r="G181" s="60" t="n">
        <x:v>16</x:v>
      </x:c>
      <x:c r="H181" s="60" t="n">
        <x:v>1</x:v>
      </x:c>
      <x:c r="I181" s="60" t="n">
        <x:v>3</x:v>
      </x:c>
      <x:c r="J181" s="60" t="n">
        <x:v>8.158761602988623</x:v>
      </x:c>
      <x:c r="K181" s="60" t="n">
        <x:v>-0.15876160298862274</x:v>
      </x:c>
      <x:c r="L181" s="60" t="n">
        <x:v>0.15876160298862274</x:v>
      </x:c>
      <x:c r="M181" s="60" t="n">
        <x:v>0.025205246583517065</x:v>
      </x:c>
      <x:c r="N181" s="60" t="n">
        <x:v>-0.12748168060956383</x:v>
      </x:c>
      <x:c r="O181" s="60" t="n">
        <x:v>0.01647892749169768</x:v>
      </x:c>
      <x:c r="P181" s="58" t="n">
        <x:v>0.000030255081310169444</x:v>
      </x:c>
    </x:row>
    <x:row r="182">
      <x:c r="A182" s="113" t="n">
        <x:v>8</x:v>
      </x:c>
      <x:c r="B182" s="60" t="n">
        <x:v>8</x:v>
      </x:c>
      <x:c r="C182" s="60" t="n">
        <x:v>8</x:v>
      </x:c>
      <x:c r="D182" s="60" t="n">
        <x:v>2</x:v>
      </x:c>
      <x:c r="E182" s="60" t="n">
        <x:v>0</x:v>
      </x:c>
      <x:c r="F182" s="60" t="n">
        <x:v>0</x:v>
      </x:c>
      <x:c r="G182" s="60" t="n">
        <x:v>17</x:v>
      </x:c>
      <x:c r="H182" s="60" t="n">
        <x:v>1</x:v>
      </x:c>
      <x:c r="I182" s="60" t="n">
        <x:v>1</x:v>
      </x:c>
      <x:c r="J182" s="60" t="n">
        <x:v>8.280468688028419</x:v>
      </x:c>
      <x:c r="K182" s="60" t="n">
        <x:v>-0.28046868802841907</x:v>
      </x:c>
      <x:c r="L182" s="60" t="n">
        <x:v>0.28046868802841907</x:v>
      </x:c>
      <x:c r="M182" s="60" t="n">
        <x:v>0.07866268496438265</x:v>
      </x:c>
      <x:c r="N182" s="60" t="n">
        <x:v>-0.2243627286321524</x:v>
      </x:c>
      <x:c r="O182" s="60" t="n">
        <x:v>0.009041153736109166</x:v>
      </x:c>
      <x:c r="P182" s="58" t="n">
        <x:v>0.00005103018607449122</x:v>
      </x:c>
    </x:row>
    <x:row r="183">
      <x:c r="A183" s="113" t="n">
        <x:v>8</x:v>
      </x:c>
      <x:c r="B183" s="60" t="n">
        <x:v>8</x:v>
      </x:c>
      <x:c r="C183" s="60" t="n">
        <x:v>7</x:v>
      </x:c>
      <x:c r="D183" s="60" t="n">
        <x:v>1</x:v>
      </x:c>
      <x:c r="E183" s="60" t="n">
        <x:v>3</x:v>
      </x:c>
      <x:c r="F183" s="60" t="n">
        <x:v>10</x:v>
      </x:c>
      <x:c r="G183" s="60" t="n">
        <x:v>17</x:v>
      </x:c>
      <x:c r="H183" s="60" t="n">
        <x:v>3</x:v>
      </x:c>
      <x:c r="I183" s="60" t="n">
        <x:v>2</x:v>
      </x:c>
      <x:c r="J183" s="60" t="n">
        <x:v>6.752689237289212</x:v>
      </x:c>
      <x:c r="K183" s="60" t="n">
        <x:v>1.2473107627107876</x:v>
      </x:c>
      <x:c r="L183" s="60" t="n">
        <x:v>1.2473107627107876</x:v>
      </x:c>
      <x:c r="M183" s="60" t="n">
        <x:v>1.5557841387741667</x:v>
      </x:c>
      <x:c r="N183" s="60" t="n">
        <x:v>1.0153190851256493</x:v>
      </x:c>
      <x:c r="O183" s="60" t="n">
        <x:v>0.04295464606903781</x:v>
      </x:c>
      <x:c r="P183" s="58" t="n">
        <x:v>0.0051409125435408825</x:v>
      </x:c>
    </x:row>
    <x:row r="184">
      <x:c r="A184" s="113" t="n">
        <x:v>11</x:v>
      </x:c>
      <x:c r="B184" s="60" t="n">
        <x:v>9</x:v>
      </x:c>
      <x:c r="C184" s="60" t="n">
        <x:v>10</x:v>
      </x:c>
      <x:c r="D184" s="60" t="n">
        <x:v>2</x:v>
      </x:c>
      <x:c r="E184" s="60" t="n">
        <x:v>0</x:v>
      </x:c>
      <x:c r="F184" s="60" t="n">
        <x:v>0</x:v>
      </x:c>
      <x:c r="G184" s="60" t="n">
        <x:v>16</x:v>
      </x:c>
      <x:c r="H184" s="60" t="n">
        <x:v>2</x:v>
      </x:c>
      <x:c r="I184" s="60" t="n">
        <x:v>2</x:v>
      </x:c>
      <x:c r="J184" s="60" t="n">
        <x:v>10.147868805860602</x:v>
      </x:c>
      <x:c r="K184" s="60" t="n">
        <x:v>0.8521311941393979</x:v>
      </x:c>
      <x:c r="L184" s="60" t="n">
        <x:v>0.8521311941393979</x:v>
      </x:c>
      <x:c r="M184" s="60" t="n">
        <x:v>0.7261275720254362</x:v>
      </x:c>
      <x:c r="N184" s="60" t="n">
        <x:v>0.6805268862391364</x:v>
      </x:c>
      <x:c r="O184" s="60" t="n">
        <x:v>0.005715587174323253</x:v>
      </x:c>
      <x:c r="P184" s="58" t="n">
        <x:v>0.00029580008086613283</x:v>
      </x:c>
    </x:row>
    <x:row r="185">
      <x:c r="A185" s="113" t="n">
        <x:v>18</x:v>
      </x:c>
      <x:c r="B185" s="60" t="n">
        <x:v>17</x:v>
      </x:c>
      <x:c r="C185" s="60" t="n">
        <x:v>17</x:v>
      </x:c>
      <x:c r="D185" s="60" t="n">
        <x:v>2</x:v>
      </x:c>
      <x:c r="E185" s="60" t="n">
        <x:v>0</x:v>
      </x:c>
      <x:c r="F185" s="60" t="n">
        <x:v>0</x:v>
      </x:c>
      <x:c r="G185" s="60" t="n">
        <x:v>16</x:v>
      </x:c>
      <x:c r="H185" s="60" t="n">
        <x:v>4</x:v>
      </x:c>
      <x:c r="I185" s="60" t="n">
        <x:v>2</x:v>
      </x:c>
      <x:c r="J185" s="60" t="n">
        <x:v>17.398791438819458</x:v>
      </x:c>
      <x:c r="K185" s="60" t="n">
        <x:v>0.6012085611805418</x:v>
      </x:c>
      <x:c r="L185" s="60" t="n">
        <x:v>0.6012085611805418</x:v>
      </x:c>
      <x:c r="M185" s="60" t="n">
        <x:v>0.3614517340367773</x:v>
      </x:c>
      <x:c r="N185" s="60" t="n">
        <x:v>0.48222937807939675</x:v>
      </x:c>
      <x:c r="O185" s="60" t="n">
        <x:v>0.014330626368919998</x:v>
      </x:c>
      <x:c r="P185" s="58" t="n">
        <x:v>0.00037566326650684175</x:v>
      </x:c>
    </x:row>
    <x:row r="186">
      <x:c r="A186" s="113" t="n">
        <x:v>13</x:v>
      </x:c>
      <x:c r="B186" s="60" t="n">
        <x:v>12</x:v>
      </x:c>
      <x:c r="C186" s="60" t="n">
        <x:v>12</x:v>
      </x:c>
      <x:c r="D186" s="60" t="n">
        <x:v>2</x:v>
      </x:c>
      <x:c r="E186" s="60" t="n">
        <x:v>0</x:v>
      </x:c>
      <x:c r="F186" s="60" t="n">
        <x:v>0</x:v>
      </x:c>
      <x:c r="G186" s="60" t="n">
        <x:v>16</x:v>
      </x:c>
      <x:c r="H186" s="60" t="n">
        <x:v>2</x:v>
      </x:c>
      <x:c r="I186" s="60" t="n">
        <x:v>2</x:v>
      </x:c>
      <x:c r="J186" s="60" t="n">
        <x:v>12.34767354674569</x:v>
      </x:c>
      <x:c r="K186" s="60" t="n">
        <x:v>0.6523264532543092</x:v>
      </x:c>
      <x:c r="L186" s="60" t="n">
        <x:v>0.6523264532543092</x:v>
      </x:c>
      <x:c r="M186" s="60" t="n">
        <x:v>0.42552980161534637</x:v>
      </x:c>
      <x:c r="N186" s="60" t="n">
        <x:v>0.5203485661353467</x:v>
      </x:c>
      <x:c r="O186" s="60" t="n">
        <x:v>0.003380143192966721</x:v>
      </x:c>
      <x:c r="P186" s="58" t="n">
        <x:v>0.0001020356129433867</x:v>
      </x:c>
    </x:row>
    <x:row r="187">
      <x:c r="A187" s="113" t="n">
        <x:v>17</x:v>
      </x:c>
      <x:c r="B187" s="60" t="n">
        <x:v>16</x:v>
      </x:c>
      <x:c r="C187" s="60" t="n">
        <x:v>16</x:v>
      </x:c>
      <x:c r="D187" s="60" t="n">
        <x:v>2</x:v>
      </x:c>
      <x:c r="E187" s="60" t="n">
        <x:v>0</x:v>
      </x:c>
      <x:c r="F187" s="60" t="n">
        <x:v>0</x:v>
      </x:c>
      <x:c r="G187" s="60" t="n">
        <x:v>16</x:v>
      </x:c>
      <x:c r="H187" s="60" t="n">
        <x:v>4</x:v>
      </x:c>
      <x:c r="I187" s="60" t="n">
        <x:v>4</x:v>
      </x:c>
      <x:c r="J187" s="60" t="n">
        <x:v>16.414638083960476</x:v>
      </x:c>
      <x:c r="K187" s="60" t="n">
        <x:v>0.585361916039524</x:v>
      </x:c>
      <x:c r="L187" s="60" t="n">
        <x:v>0.585361916039524</x:v>
      </x:c>
      <x:c r="M187" s="60" t="n">
        <x:v>0.3426485727494628</x:v>
      </x:c>
      <x:c r="N187" s="60" t="n">
        <x:v>0.46836336667802164</x:v>
      </x:c>
      <x:c r="O187" s="60" t="n">
        <x:v>0.009461481890052876</x:v>
      </x:c>
      <x:c r="P187" s="58" t="n">
        <x:v>0.00023281508849877424</x:v>
      </x:c>
    </x:row>
    <x:row r="188">
      <x:c r="A188" s="113" t="n">
        <x:v>10</x:v>
      </x:c>
      <x:c r="B188" s="60" t="n">
        <x:v>9</x:v>
      </x:c>
      <x:c r="C188" s="60" t="n">
        <x:v>9</x:v>
      </x:c>
      <x:c r="D188" s="60" t="n">
        <x:v>1</x:v>
      </x:c>
      <x:c r="E188" s="60" t="n">
        <x:v>1</x:v>
      </x:c>
      <x:c r="F188" s="60" t="n">
        <x:v>4</x:v>
      </x:c>
      <x:c r="G188" s="60" t="n">
        <x:v>16</x:v>
      </x:c>
      <x:c r="H188" s="60" t="n">
        <x:v>3</x:v>
      </x:c>
      <x:c r="I188" s="60" t="n">
        <x:v>4</x:v>
      </x:c>
      <x:c r="J188" s="60" t="n">
        <x:v>9.021216077261013</x:v>
      </x:c>
      <x:c r="K188" s="60" t="n">
        <x:v>0.9787839227389874</x:v>
      </x:c>
      <x:c r="L188" s="60" t="n">
        <x:v>0.9787839227389874</x:v>
      </x:c>
      <x:c r="M188" s="60" t="n">
        <x:v>0.95801796741232</x:v>
      </x:c>
      <x:c r="N188" s="60" t="n">
        <x:v>0.7844910679952424</x:v>
      </x:c>
      <x:c r="O188" s="60" t="n">
        <x:v>0.012843687219829179</x:v>
      </x:c>
      <x:c r="P188" s="58" t="n">
        <x:v>0.0008896870937595132</x:v>
      </x:c>
    </x:row>
    <x:row r="189">
      <x:c r="A189" s="113" t="n">
        <x:v>18</x:v>
      </x:c>
      <x:c r="B189" s="60" t="n">
        <x:v>16</x:v>
      </x:c>
      <x:c r="C189" s="60" t="n">
        <x:v>17</x:v>
      </x:c>
      <x:c r="D189" s="60" t="n">
        <x:v>2</x:v>
      </x:c>
      <x:c r="E189" s="60" t="n">
        <x:v>0</x:v>
      </x:c>
      <x:c r="F189" s="60" t="n">
        <x:v>0</x:v>
      </x:c>
      <x:c r="G189" s="60" t="n">
        <x:v>16</x:v>
      </x:c>
      <x:c r="H189" s="60" t="n">
        <x:v>1</x:v>
      </x:c>
      <x:c r="I189" s="60" t="n">
        <x:v>0</x:v>
      </x:c>
      <x:c r="J189" s="60" t="n">
        <x:v>17.346197544584875</x:v>
      </x:c>
      <x:c r="K189" s="60" t="n">
        <x:v>0.6538024554151249</x:v>
      </x:c>
      <x:c r="L189" s="60" t="n">
        <x:v>0.6538024554151249</x:v>
      </x:c>
      <x:c r="M189" s="60" t="n">
        <x:v>0.42745765070684644</x:v>
      </x:c>
      <x:c r="N189" s="60" t="n">
        <x:v>0.5255944013328938</x:v>
      </x:c>
      <x:c r="O189" s="60" t="n">
        <x:v>0.018749450524235343</x:v>
      </x:c>
      <x:c r="P189" s="58" t="n">
        <x:v>0.000586499414925721</x:v>
      </x:c>
    </x:row>
    <x:row r="190">
      <x:c r="A190" s="113" t="n">
        <x:v>10</x:v>
      </x:c>
      <x:c r="B190" s="60" t="n">
        <x:v>11</x:v>
      </x:c>
      <x:c r="C190" s="60" t="n">
        <x:v>9</x:v>
      </x:c>
      <x:c r="D190" s="60" t="n">
        <x:v>2</x:v>
      </x:c>
      <x:c r="E190" s="60" t="n">
        <x:v>0</x:v>
      </x:c>
      <x:c r="F190" s="60" t="n">
        <x:v>0</x:v>
      </x:c>
      <x:c r="G190" s="60" t="n">
        <x:v>17</x:v>
      </x:c>
      <x:c r="H190" s="60" t="n">
        <x:v>4</x:v>
      </x:c>
      <x:c r="I190" s="60" t="n">
        <x:v>4</x:v>
      </x:c>
      <x:c r="J190" s="60" t="n">
        <x:v>9.52668862631259</x:v>
      </x:c>
      <x:c r="K190" s="60" t="n">
        <x:v>0.4733113736874106</x:v>
      </x:c>
      <x:c r="L190" s="60" t="n">
        <x:v>0.4733113736874106</x:v>
      </x:c>
      <x:c r="M190" s="60" t="n">
        <x:v>0.22402365646186365</x:v>
      </x:c>
      <x:c r="N190" s="60" t="n">
        <x:v>0.37932295277880235</x:v>
      </x:c>
      <x:c r="O190" s="60" t="n">
        <x:v>0.012666402903046586</x:v>
      </x:c>
      <x:c r="P190" s="58" t="n">
        <x:v>0.0002050997441271654</x:v>
      </x:c>
    </x:row>
    <x:row r="191">
      <x:c r="A191" s="113" t="n">
        <x:v>13</x:v>
      </x:c>
      <x:c r="B191" s="60" t="n">
        <x:v>14</x:v>
      </x:c>
      <x:c r="C191" s="60" t="n">
        <x:v>13</x:v>
      </x:c>
      <x:c r="D191" s="60" t="n">
        <x:v>2</x:v>
      </x:c>
      <x:c r="E191" s="60" t="n">
        <x:v>0</x:v>
      </x:c>
      <x:c r="F191" s="60" t="n">
        <x:v>0</x:v>
      </x:c>
      <x:c r="G191" s="60" t="n">
        <x:v>16</x:v>
      </x:c>
      <x:c r="H191" s="60" t="n">
        <x:v>1</x:v>
      </x:c>
      <x:c r="I191" s="60" t="n">
        <x:v>3</x:v>
      </x:c>
      <x:c r="J191" s="60" t="n">
        <x:v>13.586250741788438</x:v>
      </x:c>
      <x:c r="K191" s="60" t="n">
        <x:v>-0.5862507417884384</x:v>
      </x:c>
      <x:c r="L191" s="60" t="n">
        <x:v>0.5862507417884384</x:v>
      </x:c>
      <x:c r="M191" s="60" t="n">
        <x:v>0.3436899322474943</x:v>
      </x:c>
      <x:c r="N191" s="60" t="n">
        <x:v>-0.470147216539727</x:v>
      </x:c>
      <x:c r="O191" s="60" t="n">
        <x:v>0.013976305669024172</x:v>
      </x:c>
      <x:c r="P191" s="58" t="n">
        <x:v>0.00034812103667945956</x:v>
      </x:c>
    </x:row>
    <x:row r="192">
      <x:c r="A192" s="113" t="n">
        <x:v>15</x:v>
      </x:c>
      <x:c r="B192" s="60" t="n">
        <x:v>14</x:v>
      </x:c>
      <x:c r="C192" s="60" t="n">
        <x:v>14</x:v>
      </x:c>
      <x:c r="D192" s="60" t="n">
        <x:v>2</x:v>
      </x:c>
      <x:c r="E192" s="60" t="n">
        <x:v>0</x:v>
      </x:c>
      <x:c r="F192" s="60" t="n">
        <x:v>0</x:v>
      </x:c>
      <x:c r="G192" s="60" t="n">
        <x:v>16</x:v>
      </x:c>
      <x:c r="H192" s="60" t="n">
        <x:v>3</x:v>
      </x:c>
      <x:c r="I192" s="60" t="n">
        <x:v>3</x:v>
      </x:c>
      <x:c r="J192" s="60" t="n">
        <x:v>14.38115581535308</x:v>
      </x:c>
      <x:c r="K192" s="60" t="n">
        <x:v>0.6188441846469193</x:v>
      </x:c>
      <x:c r="L192" s="60" t="n">
        <x:v>0.6188441846469193</x:v>
      </x:c>
      <x:c r="M192" s="60" t="n">
        <x:v>0.3829681248713103</x:v>
      </x:c>
      <x:c r="N192" s="60" t="n">
        <x:v>0.49385371047872256</x:v>
      </x:c>
      <x:c r="O192" s="60" t="n">
        <x:v>0.0042409426409018</x:v>
      </x:c>
      <x:c r="P192" s="58" t="n">
        <x:v>0.00011541500268080799</x:v>
      </x:c>
    </x:row>
    <x:row r="193">
      <x:c r="A193" s="113" t="n">
        <x:v>11</x:v>
      </x:c>
      <x:c r="B193" s="60" t="n">
        <x:v>10</x:v>
      </x:c>
      <x:c r="C193" s="60" t="n">
        <x:v>11</x:v>
      </x:c>
      <x:c r="D193" s="60" t="n">
        <x:v>2</x:v>
      </x:c>
      <x:c r="E193" s="60" t="n">
        <x:v>0</x:v>
      </x:c>
      <x:c r="F193" s="60" t="n">
        <x:v>0</x:v>
      </x:c>
      <x:c r="G193" s="60" t="n">
        <x:v>17</x:v>
      </x:c>
      <x:c r="H193" s="60" t="n">
        <x:v>4</x:v>
      </x:c>
      <x:c r="I193" s="60" t="n">
        <x:v>3</x:v>
      </x:c>
      <x:c r="J193" s="60" t="n">
        <x:v>11.13088137217697</x:v>
      </x:c>
      <x:c r="K193" s="60" t="n">
        <x:v>-0.1308813721769706</x:v>
      </x:c>
      <x:c r="L193" s="60" t="n">
        <x:v>0.1308813721769706</x:v>
      </x:c>
      <x:c r="M193" s="60" t="n">
        <x:v>0.017129933582926693</x:v>
      </x:c>
      <x:c r="N193" s="60" t="n">
        <x:v>-0.10461760366271664</x:v>
      </x:c>
      <x:c r="O193" s="60" t="n">
        <x:v>0.007491071356293812</x:v>
      </x:c>
      <x:c r="P193" s="58" t="n">
        <x:v>0.000009178601992189719</x:v>
      </x:c>
    </x:row>
    <x:row r="194">
      <x:c r="A194" s="113" t="n">
        <x:v>14</x:v>
      </x:c>
      <x:c r="B194" s="60" t="n">
        <x:v>13</x:v>
      </x:c>
      <x:c r="C194" s="60" t="n">
        <x:v>12</x:v>
      </x:c>
      <x:c r="D194" s="60" t="n">
        <x:v>2</x:v>
      </x:c>
      <x:c r="E194" s="60" t="n">
        <x:v>0</x:v>
      </x:c>
      <x:c r="F194" s="60" t="n">
        <x:v>0</x:v>
      </x:c>
      <x:c r="G194" s="60" t="n">
        <x:v>16</x:v>
      </x:c>
      <x:c r="H194" s="60" t="n">
        <x:v>2</x:v>
      </x:c>
      <x:c r="I194" s="60" t="n">
        <x:v>2</x:v>
      </x:c>
      <x:c r="J194" s="60" t="n">
        <x:v>12.491070210006738</x:v>
      </x:c>
      <x:c r="K194" s="60" t="n">
        <x:v>1.508929789993262</x:v>
      </x:c>
      <x:c r="L194" s="60" t="n">
        <x:v>1.508929789993262</x:v>
      </x:c>
      <x:c r="M194" s="60" t="n">
        <x:v>2.27686911112911</x:v>
      </x:c>
      <x:c r="N194" s="60" t="n">
        <x:v>1.2042504536984422</x:v>
      </x:c>
      <x:c r="O194" s="60" t="n">
        <x:v>0.004382074098371135</x:v>
      </x:c>
      <x:c r="P194" s="58" t="n">
        <x:v>0.0007092153673032012</x:v>
      </x:c>
    </x:row>
    <x:row r="195">
      <x:c r="A195" s="113" t="n">
        <x:v>10</x:v>
      </x:c>
      <x:c r="B195" s="60" t="n">
        <x:v>11</x:v>
      </x:c>
      <x:c r="C195" s="60" t="n">
        <x:v>9</x:v>
      </x:c>
      <x:c r="D195" s="60" t="n">
        <x:v>2</x:v>
      </x:c>
      <x:c r="E195" s="60" t="n">
        <x:v>0</x:v>
      </x:c>
      <x:c r="F195" s="60" t="n">
        <x:v>4</x:v>
      </x:c>
      <x:c r="G195" s="60" t="n">
        <x:v>17</x:v>
      </x:c>
      <x:c r="H195" s="60" t="n">
        <x:v>3</x:v>
      </x:c>
      <x:c r="I195" s="60" t="n">
        <x:v>3</x:v>
      </x:c>
      <x:c r="J195" s="60" t="n">
        <x:v>9.640662552791696</x:v>
      </x:c>
      <x:c r="K195" s="60" t="n">
        <x:v>0.3593374472083042</x:v>
      </x:c>
      <x:c r="L195" s="60" t="n">
        <x:v>0.3593374472083042</x:v>
      </x:c>
      <x:c r="M195" s="60" t="n">
        <x:v>0.1291234009661808</x:v>
      </x:c>
      <x:c r="N195" s="60" t="n">
        <x:v>0.28718076491037087</x:v>
      </x:c>
      <x:c r="O195" s="60" t="n">
        <x:v>0.007152515537647508</x:v>
      </x:c>
      <x:c r="P195" s="58" t="n">
        <x:v>0.00006601527800322004</x:v>
      </x:c>
    </x:row>
    <x:row r="196">
      <x:c r="A196" s="113" t="n">
        <x:v>11</x:v>
      </x:c>
      <x:c r="B196" s="60" t="n">
        <x:v>10</x:v>
      </x:c>
      <x:c r="C196" s="60" t="n">
        <x:v>9</x:v>
      </x:c>
      <x:c r="D196" s="60" t="n">
        <x:v>1</x:v>
      </x:c>
      <x:c r="E196" s="60" t="n">
        <x:v>0</x:v>
      </x:c>
      <x:c r="F196" s="60" t="n">
        <x:v>8</x:v>
      </x:c>
      <x:c r="G196" s="60" t="n">
        <x:v>16</x:v>
      </x:c>
      <x:c r="H196" s="60" t="n">
        <x:v>4</x:v>
      </x:c>
      <x:c r="I196" s="60" t="n">
        <x:v>2</x:v>
      </x:c>
      <x:c r="J196" s="60" t="n">
        <x:v>9.402020225720134</x:v>
      </x:c>
      <x:c r="K196" s="60" t="n">
        <x:v>1.5979797742798656</x:v>
      </x:c>
      <x:c r="L196" s="60" t="n">
        <x:v>1.5979797742798656</x:v>
      </x:c>
      <x:c r="M196" s="60" t="n">
        <x:v>2.55353935900753</x:v>
      </x:c>
      <x:c r="N196" s="60" t="n">
        <x:v>1.2816179047010219</x:v>
      </x:c>
      <x:c r="O196" s="60" t="n">
        <x:v>0.014143501749728556</x:v>
      </x:c>
      <x:c r="P196" s="58" t="n">
        <x:v>0.002618290727734463</x:v>
      </x:c>
    </x:row>
    <x:row r="197">
      <x:c r="A197" s="113" t="n">
        <x:v>13</x:v>
      </x:c>
      <x:c r="B197" s="60" t="n">
        <x:v>11</x:v>
      </x:c>
      <x:c r="C197" s="60" t="n">
        <x:v>11</x:v>
      </x:c>
      <x:c r="D197" s="60" t="n">
        <x:v>2</x:v>
      </x:c>
      <x:c r="E197" s="60" t="n">
        <x:v>0</x:v>
      </x:c>
      <x:c r="F197" s="60" t="n">
        <x:v>4</x:v>
      </x:c>
      <x:c r="G197" s="60" t="n">
        <x:v>17</x:v>
      </x:c>
      <x:c r="H197" s="60" t="n">
        <x:v>4</x:v>
      </x:c>
      <x:c r="I197" s="60" t="n">
        <x:v>3</x:v>
      </x:c>
      <x:c r="J197" s="60" t="n">
        <x:v>11.365326152900478</x:v>
      </x:c>
      <x:c r="K197" s="60" t="n">
        <x:v>1.6346738470995223</x:v>
      </x:c>
      <x:c r="L197" s="60" t="n">
        <x:v>1.6346738470995223</x:v>
      </x:c>
      <x:c r="M197" s="60" t="n">
        <x:v>2.6721585863911526</x:v>
      </x:c>
      <x:c r="N197" s="60" t="n">
        <x:v>1.305196940465144</x:v>
      </x:c>
      <x:c r="O197" s="60" t="n">
        <x:v>0.00528557941399244</x:v>
      </x:c>
      <x:c r="P197" s="58" t="n">
        <x:v>0.0010057818008684103</x:v>
      </x:c>
    </x:row>
    <x:row r="198">
      <x:c r="A198" s="113" t="n">
        <x:v>11</x:v>
      </x:c>
      <x:c r="B198" s="60" t="n">
        <x:v>11</x:v>
      </x:c>
      <x:c r="C198" s="60" t="n">
        <x:v>10</x:v>
      </x:c>
      <x:c r="D198" s="60" t="n">
        <x:v>2</x:v>
      </x:c>
      <x:c r="E198" s="60" t="n">
        <x:v>0</x:v>
      </x:c>
      <x:c r="F198" s="60" t="n">
        <x:v>4</x:v>
      </x:c>
      <x:c r="G198" s="60" t="n">
        <x:v>16</x:v>
      </x:c>
      <x:c r="H198" s="60" t="n">
        <x:v>4</x:v>
      </x:c>
      <x:c r="I198" s="60" t="n">
        <x:v>3</x:v>
      </x:c>
      <x:c r="J198" s="60" t="n">
        <x:v>10.45783328983534</x:v>
      </x:c>
      <x:c r="K198" s="60" t="n">
        <x:v>0.5421667101646594</x:v>
      </x:c>
      <x:c r="L198" s="60" t="n">
        <x:v>0.5421667101646594</x:v>
      </x:c>
      <x:c r="M198" s="60" t="n">
        <x:v>0.29394474161076983</x:v>
      </x:c>
      <x:c r="N198" s="60" t="n">
        <x:v>0.4331750184182029</x:v>
      </x:c>
      <x:c r="O198" s="60" t="n">
        <x:v>0.0065931057223455585</x:v>
      </x:c>
      <x:c r="P198" s="58" t="n">
        <x:v>0.00013837166468832823</x:v>
      </x:c>
    </x:row>
    <x:row r="199">
      <x:c r="A199" s="113" t="n">
        <x:v>13</x:v>
      </x:c>
      <x:c r="B199" s="60" t="n">
        <x:v>11</x:v>
      </x:c>
      <x:c r="C199" s="60" t="n">
        <x:v>12</x:v>
      </x:c>
      <x:c r="D199" s="60" t="n">
        <x:v>2</x:v>
      </x:c>
      <x:c r="E199" s="60" t="n">
        <x:v>0</x:v>
      </x:c>
      <x:c r="F199" s="60" t="n">
        <x:v>0</x:v>
      </x:c>
      <x:c r="G199" s="60" t="n">
        <x:v>16</x:v>
      </x:c>
      <x:c r="H199" s="60" t="n">
        <x:v>3</x:v>
      </x:c>
      <x:c r="I199" s="60" t="n">
        <x:v>3</x:v>
      </x:c>
      <x:c r="J199" s="60" t="n">
        <x:v>12.181351074467994</x:v>
      </x:c>
      <x:c r="K199" s="60" t="n">
        <x:v>0.8186489255320062</x:v>
      </x:c>
      <x:c r="L199" s="60" t="n">
        <x:v>0.8186489255320062</x:v>
      </x:c>
      <x:c r="M199" s="60" t="n">
        <x:v>0.6701860632747082</x:v>
      </x:c>
      <x:c r="N199" s="60" t="n">
        <x:v>0.6533169907653844</x:v>
      </x:c>
      <x:c r="O199" s="60" t="n">
        <x:v>0.004283358532735241</x:v>
      </x:c>
      <x:c r="P199" s="58" t="n">
        <x:v>0.00020401122280426767</x:v>
      </x:c>
    </x:row>
    <x:row r="200">
      <x:c r="A200" s="113" t="n">
        <x:v>17</x:v>
      </x:c>
      <x:c r="B200" s="60" t="n">
        <x:v>17</x:v>
      </x:c>
      <x:c r="C200" s="60" t="n">
        <x:v>18</x:v>
      </x:c>
      <x:c r="D200" s="60" t="n">
        <x:v>2</x:v>
      </x:c>
      <x:c r="E200" s="60" t="n">
        <x:v>0</x:v>
      </x:c>
      <x:c r="F200" s="60" t="n">
        <x:v>0</x:v>
      </x:c>
      <x:c r="G200" s="60" t="n">
        <x:v>17</x:v>
      </x:c>
      <x:c r="H200" s="60" t="n">
        <x:v>2</x:v>
      </x:c>
      <x:c r="I200" s="60" t="n">
        <x:v>4</x:v>
      </x:c>
      <x:c r="J200" s="60" t="n">
        <x:v>18.44023728782396</x:v>
      </x:c>
      <x:c r="K200" s="60" t="n">
        <x:v>-1.4402372878239618</x:v>
      </x:c>
      <x:c r="L200" s="60" t="n">
        <x:v>1.4402372878239618</x:v>
      </x:c>
      <x:c r="M200" s="60" t="n">
        <x:v>2.0742834452385215</x:v>
      </x:c>
      <x:c r="N200" s="60" t="n">
        <x:v>-1.1588560777285637</x:v>
      </x:c>
      <x:c r="O200" s="60" t="n">
        <x:v>0.020515935033382598</x:v>
      </x:c>
      <x:c r="P200" s="58" t="n">
        <x:v>0.0031254347489272387</x:v>
      </x:c>
    </x:row>
    <x:row r="201">
      <x:c r="A201" s="113" t="n">
        <x:v>14</x:v>
      </x:c>
      <x:c r="B201" s="60" t="n">
        <x:v>14</x:v>
      </x:c>
      <x:c r="C201" s="60" t="n">
        <x:v>13</x:v>
      </x:c>
      <x:c r="D201" s="60" t="n">
        <x:v>2</x:v>
      </x:c>
      <x:c r="E201" s="60" t="n">
        <x:v>0</x:v>
      </x:c>
      <x:c r="F201" s="60" t="n">
        <x:v>32</x:v>
      </x:c>
      <x:c r="G201" s="60" t="n">
        <x:v>17</x:v>
      </x:c>
      <x:c r="H201" s="60" t="n">
        <x:v>3</x:v>
      </x:c>
      <x:c r="I201" s="60" t="n">
        <x:v>3</x:v>
      </x:c>
      <x:c r="J201" s="60" t="n">
        <x:v>14.247418867015943</x:v>
      </x:c>
      <x:c r="K201" s="60" t="n">
        <x:v>-0.24741886701594318</x:v>
      </x:c>
      <x:c r="L201" s="60" t="n">
        <x:v>0.24741886701594318</x:v>
      </x:c>
      <x:c r="M201" s="60" t="n">
        <x:v>0.061216095755452976</x:v>
      </x:c>
      <x:c r="N201" s="60" t="n">
        <x:v>-0.2038661395339237</x:v>
      </x:c>
      <x:c r="O201" s="60" t="n">
        <x:v>0.06596379892803184</x:v>
      </x:c>
      <x:c r="P201" s="58" t="n">
        <x:v>0.00032612916543357036</x:v>
      </x:c>
    </x:row>
    <x:row r="202">
      <x:c r="A202" s="113" t="n">
        <x:v>16</x:v>
      </x:c>
      <x:c r="B202" s="60" t="n">
        <x:v>14</x:v>
      </x:c>
      <x:c r="C202" s="60" t="n">
        <x:v>15</x:v>
      </x:c>
      <x:c r="D202" s="60" t="n">
        <x:v>2</x:v>
      </x:c>
      <x:c r="E202" s="60" t="n">
        <x:v>0</x:v>
      </x:c>
      <x:c r="F202" s="60" t="n">
        <x:v>8</x:v>
      </x:c>
      <x:c r="G202" s="60" t="n">
        <x:v>16</x:v>
      </x:c>
      <x:c r="H202" s="60" t="n">
        <x:v>3</x:v>
      </x:c>
      <x:c r="I202" s="60" t="n">
        <x:v>2</x:v>
      </x:c>
      <x:c r="J202" s="60" t="n">
        <x:v>15.426034083852457</x:v>
      </x:c>
      <x:c r="K202" s="60" t="n">
        <x:v>0.573965916147543</x:v>
      </x:c>
      <x:c r="L202" s="60" t="n">
        <x:v>0.573965916147543</x:v>
      </x:c>
      <x:c r="M202" s="60" t="n">
        <x:v>0.32943687289908835</x:v>
      </x:c>
      <x:c r="N202" s="60" t="n">
        <x:v>0.45880579809766214</x:v>
      </x:c>
      <x:c r="O202" s="60" t="n">
        <x:v>0.007563585759839411</x:v>
      </x:c>
      <x:c r="P202" s="58" t="n">
        <x:v>0.0001782544294113171</x:v>
      </x:c>
    </x:row>
    <x:row r="203">
      <x:c r="A203" s="114" t="n">
        <x:v>14</x:v>
      </x:c>
      <x:c r="B203" s="89" t="n">
        <x:v>11</x:v>
      </x:c>
      <x:c r="C203" s="89" t="n">
        <x:v>13</x:v>
      </x:c>
      <x:c r="D203" s="89" t="n">
        <x:v>2</x:v>
      </x:c>
      <x:c r="E203" s="89" t="n">
        <x:v>0</x:v>
      </x:c>
      <x:c r="F203" s="89" t="n">
        <x:v>6</x:v>
      </x:c>
      <x:c r="G203" s="89" t="n">
        <x:v>17</x:v>
      </x:c>
      <x:c r="H203" s="89" t="n">
        <x:v>3</x:v>
      </x:c>
      <x:c r="I203" s="89" t="n">
        <x:v>3</x:v>
      </x:c>
      <x:c r="J203" s="89" t="n">
        <x:v>13.225416113726817</x:v>
      </x:c>
      <x:c r="K203" s="89" t="n">
        <x:v>0.7745838862731826</x:v>
      </x:c>
      <x:c r="L203" s="89" t="n">
        <x:v>0.7745838862731826</x:v>
      </x:c>
      <x:c r="M203" s="89" t="n">
        <x:v>0.5999801968740668</x:v>
      </x:c>
      <x:c r="N203" s="89" t="n">
        <x:v>0.6183601255825674</x:v>
      </x:c>
      <x:c r="O203" s="89" t="n">
        <x:v>0.0049560991715269604</x:v>
      </x:c>
      <x:c r="P203" s="59" t="n">
        <x:v>0.00021161097586196227</x:v>
      </x:c>
    </x:row>
  </x:sheetData>
  <x:mergeCells>
    <x:mergeCell ref="A1:P1"/>
  </x:mergeCells>
  <x:pageMargins left="0.7" right="0.7" top="0.75" bottom="0.75" header="0.3" footer="0.3"/>
</x:worksheet>
</file>