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a89ab3ba354f6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b508136b85164807"/>
    <x:sheet xmlns:r="http://schemas.openxmlformats.org/officeDocument/2006/relationships" name="Coefficients" sheetId="2" r:id="Rc87dadf0fbfb45da"/>
    <x:sheet xmlns:r="http://schemas.openxmlformats.org/officeDocument/2006/relationships" name="Worked Data" sheetId="3" r:id="Ra850955329d844bd"/>
    <x:sheet xmlns:r="http://schemas.openxmlformats.org/officeDocument/2006/relationships" name="Regression ANOVA" sheetId="4" r:id="Rc25e47df32a74167"/>
    <x:sheet xmlns:r="http://schemas.openxmlformats.org/officeDocument/2006/relationships" name="Prediction Calculator" sheetId="5" r:id="Re95f82f7f2ab485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00"/>
    <x:numFmt numFmtId="201" formatCode="0"/>
  </x:numFmts>
  <x:fonts count="3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5B9BD5"/>
      </x:patternFill>
    </x:fill>
    <x:fill>
      <x:patternFill patternType="solid">
        <x:fgColor rgb="FFFFF2CC"/>
      </x:patternFill>
    </x:fill>
  </x:fills>
  <x:borders count="18">
    <x:border/>
    <x:border/>
    <x:border>
      <x:left/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right/>
      <x:bottom/>
    </x:border>
    <x:border>
      <x:left/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right/>
      <x:bottom/>
    </x:border>
    <x:border>
      <x:top/>
    </x:border>
    <x:border>
      <x:bottom/>
    </x:border>
    <x:border>
      <x:top/>
    </x:border>
    <x:border>
      <x:bottom/>
    </x:border>
  </x:borders>
  <x:cellStyleXfs count="1">
    <x:xf numFmtId="0" fontId="0" fillId="0" borderId="0"/>
  </x:cellStyleXfs>
  <x:cellXfs count="10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0" borderId="2" xfId="0" applyNumberFormat="1" applyFont="1" applyFill="1" applyBorder="1"/>
    <x:xf numFmtId="0" fontId="0" fillId="0" borderId="3" xfId="0" applyNumberFormat="1" applyFont="1" applyFill="1" applyBorder="1"/>
    <x:xf numFmtId="0" fontId="0" fillId="0" borderId="4" xfId="0" applyNumberFormat="1" applyFont="1" applyFill="1" applyBorder="1"/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2" xfId="0" applyNumberFormat="1" applyFont="1" applyFill="1" applyBorder="1" applyAlignment="1">
      <x:alignment wrapText="1"/>
    </x:xf>
    <x:xf numFmtId="0" fontId="0" fillId="0" borderId="3" xfId="0" applyNumberFormat="1" applyFont="1" applyFill="1" applyBorder="1" applyAlignment="1">
      <x:alignment wrapText="1"/>
    </x:xf>
    <x:xf numFmtId="0" fontId="0" fillId="0" borderId="4" xfId="0" applyNumberFormat="1" applyFont="1" applyFill="1" applyBorder="1" applyAlignment="1">
      <x:alignment wrapText="1"/>
    </x:xf>
    <x:xf numFmtId="0" fontId="0" fillId="0" borderId="5" xfId="0" applyNumberFormat="1" applyFont="1" applyFill="1" applyBorder="1" applyAlignment="1">
      <x:alignment wrapText="1"/>
    </x:xf>
    <x:xf numFmtId="0" fontId="0" fillId="0" borderId="6" xfId="0" applyNumberFormat="1" applyFont="1" applyFill="1" applyBorder="1" applyAlignment="1">
      <x:alignment wrapText="1"/>
    </x:xf>
    <x:xf numFmtId="0" fontId="0" fillId="0" borderId="7" xfId="0" applyNumberFormat="1" applyFont="1" applyFill="1" applyBorder="1" applyAlignment="1">
      <x:alignment wrapText="1"/>
    </x:xf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0" fillId="0" borderId="11" xfId="0" applyNumberFormat="1" applyFont="1" applyFill="1" applyBorder="1"/>
    <x:xf numFmtId="0" fontId="0" fillId="0" borderId="12" xfId="0" applyNumberFormat="1" applyFont="1" applyFill="1" applyBorder="1"/>
    <x:xf numFmtId="0" fontId="0" fillId="0" borderId="13" xfId="0" applyNumberFormat="1" applyFont="1" applyFill="1" applyBorder="1"/>
    <x:xf numFmtId="0" fontId="0" fillId="0" borderId="8" xfId="0" applyNumberFormat="1" applyFont="1" applyFill="1" applyBorder="1" applyAlignment="1">
      <x:alignment wrapText="1"/>
    </x:xf>
    <x:xf numFmtId="0" fontId="0" fillId="0" borderId="9" xfId="0" applyNumberFormat="1" applyFont="1" applyFill="1" applyBorder="1" applyAlignment="1">
      <x:alignment wrapText="1"/>
    </x:xf>
    <x:xf numFmtId="0" fontId="0" fillId="0" borderId="10" xfId="0" applyNumberFormat="1" applyFont="1" applyFill="1" applyBorder="1" applyAlignment="1">
      <x:alignment wrapText="1"/>
    </x:xf>
    <x:xf numFmtId="0" fontId="0" fillId="0" borderId="11" xfId="0" applyNumberFormat="1" applyFont="1" applyFill="1" applyBorder="1" applyAlignment="1">
      <x:alignment wrapText="1"/>
    </x:xf>
    <x:xf numFmtId="0" fontId="0" fillId="0" borderId="12" xfId="0" applyNumberFormat="1" applyFont="1" applyFill="1" applyBorder="1" applyAlignment="1">
      <x:alignment wrapText="1"/>
    </x:xf>
    <x:xf numFmtId="0" fontId="0" fillId="0" borderId="13" xfId="0" applyNumberFormat="1" applyFont="1" applyFill="1" applyBorder="1" applyAlignment="1">
      <x:alignment wrapText="1"/>
    </x:xf>
    <x:xf numFmtId="0" fontId="0" fillId="3" borderId="2" xfId="0" applyNumberFormat="1" applyFont="1" applyFill="1" applyBorder="1" applyAlignment="1">
      <x:alignment wrapText="1"/>
    </x:xf>
    <x:xf numFmtId="0" fontId="0" fillId="3" borderId="3" xfId="0" applyNumberFormat="1" applyFont="1" applyFill="1" applyBorder="1" applyAlignment="1">
      <x:alignment wrapText="1"/>
    </x:xf>
    <x:xf numFmtId="0" fontId="2" fillId="3" borderId="2" xfId="0" applyNumberFormat="1" applyFont="1" applyFill="1" applyBorder="1" applyAlignment="1">
      <x:alignment wrapText="1"/>
    </x:xf>
    <x:xf numFmtId="0" fontId="2" fillId="3" borderId="3" xfId="0" applyNumberFormat="1" applyFont="1" applyFill="1" applyBorder="1" applyAlignment="1">
      <x:alignment wrapText="1"/>
    </x:xf>
    <x:xf numFmtId="0" fontId="2" fillId="3" borderId="2" xfId="0" applyNumberFormat="1" applyFont="1" applyFill="1" applyBorder="1" applyAlignment="1">
      <x:alignment horizontal="center" wrapText="1"/>
    </x:xf>
    <x:xf numFmtId="0" fontId="2" fillId="3" borderId="3" xfId="0" applyNumberFormat="1" applyFont="1" applyFill="1" applyBorder="1" applyAlignment="1">
      <x:alignment horizontal="center" wrapText="1"/>
    </x:xf>
    <x:xf numFmtId="0" fontId="2" fillId="3" borderId="2" xfId="0" applyNumberFormat="1" applyFont="1" applyFill="1" applyBorder="1" applyAlignment="1">
      <x:alignment horizontal="center" vertical="center" wrapText="1"/>
    </x:xf>
    <x:xf numFmtId="0" fontId="2" fillId="3" borderId="3" xfId="0" applyNumberFormat="1" applyFont="1" applyFill="1" applyBorder="1" applyAlignment="1">
      <x:alignment horizontal="center" vertical="center" wrapText="1"/>
    </x:xf>
    <x:xf numFmtId="0" fontId="0" fillId="3" borderId="8" xfId="0" applyNumberFormat="1" applyFont="1" applyFill="1" applyBorder="1" applyAlignment="1">
      <x:alignment wrapText="1"/>
    </x:xf>
    <x:xf numFmtId="0" fontId="0" fillId="3" borderId="9" xfId="0" applyNumberFormat="1" applyFont="1" applyFill="1" applyBorder="1" applyAlignment="1">
      <x:alignment wrapText="1"/>
    </x:xf>
    <x:xf numFmtId="0" fontId="2" fillId="3" borderId="8" xfId="0" applyNumberFormat="1" applyFont="1" applyFill="1" applyBorder="1" applyAlignment="1">
      <x:alignment wrapText="1"/>
    </x:xf>
    <x:xf numFmtId="0" fontId="2" fillId="3" borderId="9" xfId="0" applyNumberFormat="1" applyFont="1" applyFill="1" applyBorder="1" applyAlignment="1">
      <x:alignment wrapText="1"/>
    </x:xf>
    <x:xf numFmtId="0" fontId="2" fillId="3" borderId="8" xfId="0" applyNumberFormat="1" applyFont="1" applyFill="1" applyBorder="1" applyAlignment="1">
      <x:alignment horizontal="center" wrapText="1"/>
    </x:xf>
    <x:xf numFmtId="0" fontId="2" fillId="3" borderId="9" xfId="0" applyNumberFormat="1" applyFont="1" applyFill="1" applyBorder="1" applyAlignment="1">
      <x:alignment horizontal="center" wrapText="1"/>
    </x:xf>
    <x:xf numFmtId="0" fontId="2" fillId="3" borderId="8" xfId="0" applyNumberFormat="1" applyFont="1" applyFill="1" applyBorder="1" applyAlignment="1">
      <x:alignment horizontal="center" vertical="center" wrapText="1"/>
    </x:xf>
    <x:xf numFmtId="0" fontId="2" fillId="3" borderId="9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2" fillId="3" borderId="14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0" borderId="15" xfId="0" applyNumberFormat="1" applyFont="1" applyFill="1" applyBorder="1"/>
    <x:xf numFmtId="0" fontId="2" fillId="3" borderId="16" xfId="0" applyNumberFormat="1" applyFont="1" applyFill="1" applyBorder="1" applyAlignment="1">
      <x:alignment horizontal="center" vertical="center" wrapText="1"/>
    </x:xf>
    <x:xf numFmtId="0" fontId="0" fillId="0" borderId="17" xfId="0" applyNumberFormat="1" applyFont="1" applyFill="1" applyBorder="1"/>
    <x:xf numFmtId="200" fontId="0" fillId="0" borderId="0" xfId="0" applyNumberFormat="1" applyFont="1" applyFill="1" applyBorder="1"/>
    <x:xf numFmtId="200" fontId="0" fillId="0" borderId="15" xfId="0" applyNumberFormat="1" applyFont="1" applyFill="1" applyBorder="1"/>
    <x:xf numFmtId="200" fontId="0" fillId="0" borderId="1" xfId="0" applyNumberFormat="1" applyFont="1" applyFill="1" applyBorder="1"/>
    <x:xf numFmtId="200" fontId="0" fillId="0" borderId="17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5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0" fontId="0" fillId="0" borderId="17" xfId="0" applyNumberFormat="1" applyFont="1" applyFill="1" applyBorder="1" applyAlignment="1">
      <x:alignment wrapText="1"/>
    </x:xf>
    <x:xf numFmtId="200" fontId="0" fillId="0" borderId="5" xfId="0" applyNumberFormat="1" applyFont="1" applyFill="1" applyBorder="1"/>
    <x:xf numFmtId="200" fontId="0" fillId="0" borderId="7" xfId="0" applyNumberFormat="1" applyFont="1" applyFill="1" applyBorder="1"/>
    <x:xf numFmtId="200" fontId="0" fillId="0" borderId="11" xfId="0" applyNumberFormat="1" applyFont="1" applyFill="1" applyBorder="1"/>
    <x:xf numFmtId="200" fontId="0" fillId="0" borderId="13" xfId="0" applyNumberFormat="1" applyFont="1" applyFill="1" applyBorder="1"/>
    <x:xf numFmtId="201" fontId="0" fillId="0" borderId="4" xfId="0" applyNumberFormat="1" applyFont="1" applyFill="1" applyBorder="1"/>
    <x:xf numFmtId="201" fontId="0" fillId="0" borderId="6" xfId="0" applyNumberFormat="1" applyFont="1" applyFill="1" applyBorder="1"/>
    <x:xf numFmtId="201" fontId="0" fillId="0" borderId="10" xfId="0" applyNumberFormat="1" applyFont="1" applyFill="1" applyBorder="1"/>
    <x:xf numFmtId="201" fontId="0" fillId="0" borderId="12" xfId="0" applyNumberFormat="1" applyFont="1" applyFill="1" applyBorder="1"/>
    <x:xf numFmtId="200" fontId="0" fillId="0" borderId="5" xfId="0" applyNumberFormat="1" applyFont="1" applyFill="1" applyBorder="1" applyAlignment="1">
      <x:alignment wrapText="1"/>
    </x:xf>
    <x:xf numFmtId="200" fontId="0" fillId="0" borderId="7" xfId="0" applyNumberFormat="1" applyFont="1" applyFill="1" applyBorder="1" applyAlignment="1">
      <x:alignment wrapText="1"/>
    </x:xf>
    <x:xf numFmtId="200" fontId="0" fillId="0" borderId="11" xfId="0" applyNumberFormat="1" applyFont="1" applyFill="1" applyBorder="1" applyAlignment="1">
      <x:alignment wrapText="1"/>
    </x:xf>
    <x:xf numFmtId="200" fontId="0" fillId="0" borderId="13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0" fillId="4" borderId="15" xfId="0" applyNumberFormat="1" applyFont="1" applyFill="1" applyBorder="1"/>
    <x:xf numFmtId="0" fontId="0" fillId="4" borderId="1" xfId="0" applyNumberFormat="1" applyFont="1" applyFill="1" applyBorder="1"/>
    <x:xf numFmtId="0" fontId="0" fillId="4" borderId="17" xfId="0" applyNumberFormat="1" applyFont="1" applyFill="1" applyBorder="1"/>
    <x:xf numFmtId="200" fontId="0" fillId="4" borderId="0" xfId="0" applyNumberFormat="1" applyFont="1" applyFill="1" applyBorder="1"/>
    <x:xf numFmtId="200" fontId="0" fillId="4" borderId="15" xfId="0" applyNumberFormat="1" applyFont="1" applyFill="1" applyBorder="1"/>
    <x:xf numFmtId="200" fontId="2" fillId="3" borderId="14" xfId="0" applyNumberFormat="1" applyFont="1" applyFill="1" applyBorder="1" applyAlignment="1">
      <x:alignment horizontal="center" vertical="center" wrapText="1"/>
    </x:xf>
    <x:xf numFmtId="200" fontId="2" fillId="3" borderId="3" xfId="0" applyNumberFormat="1" applyFont="1" applyFill="1" applyBorder="1" applyAlignment="1">
      <x:alignment horizontal="center" vertical="center" wrapText="1"/>
    </x:xf>
    <x:xf numFmtId="200" fontId="0" fillId="4" borderId="1" xfId="0" applyNumberFormat="1" applyFont="1" applyFill="1" applyBorder="1"/>
    <x:xf numFmtId="200" fontId="0" fillId="4" borderId="17" xfId="0" applyNumberFormat="1" applyFont="1" applyFill="1" applyBorder="1"/>
    <x:xf numFmtId="200" fontId="2" fillId="3" borderId="16" xfId="0" applyNumberFormat="1" applyFont="1" applyFill="1" applyBorder="1" applyAlignment="1">
      <x:alignment horizontal="center" vertical="center" wrapText="1"/>
    </x:xf>
    <x:xf numFmtId="200" fontId="2" fillId="3" borderId="9" xfId="0" applyNumberFormat="1" applyFont="1" applyFill="1" applyBorder="1" applyAlignment="1">
      <x:alignment horizontal="center" vertical="center" wrapText="1"/>
    </x:xf>
    <x:xf numFmtId="201" fontId="0" fillId="0" borderId="15" xfId="0" applyNumberFormat="1" applyFont="1" applyFill="1" applyBorder="1"/>
    <x:xf numFmtId="201" fontId="0" fillId="0" borderId="17" xfId="0" applyNumberFormat="1" applyFont="1" applyFill="1" applyBorder="1"/>
    <x:xf numFmtId="200" fontId="0" fillId="4" borderId="0" xfId="0" applyNumberFormat="1" applyFont="1" applyFill="1" applyBorder="1" applyAlignment="1">
      <x:alignment wrapText="1"/>
    </x:xf>
    <x:xf numFmtId="200" fontId="0" fillId="4" borderId="15" xfId="0" applyNumberFormat="1" applyFont="1" applyFill="1" applyBorder="1" applyAlignment="1">
      <x:alignment wrapText="1"/>
    </x:xf>
    <x:xf numFmtId="201" fontId="0" fillId="0" borderId="15" xfId="0" applyNumberFormat="1" applyFont="1" applyFill="1" applyBorder="1" applyAlignment="1">
      <x:alignment wrapText="1"/>
    </x:xf>
  </x:cellXfs>
  <x:cellStyles count="1">
    <x:cellStyle name="Normal" xfId="0"/>
  </x:cellStyles>
  <x:dxfs count="2">
    <x:dxf>
      <x:font>
        <x:b/>
        <x:color rgb="FF006100"/>
      </x:font>
      <x:fill>
        <x:patternFill patternType="solid">
          <x:bgColor rgb="FFC6EFCE"/>
        </x:patternFill>
      </x:fill>
    </x:dxf>
    <x:dxf>
      <x:font>
        <x:b/>
        <x:color rgb="FF006100"/>
      </x:font>
      <x:fill>
        <x:patternFill patternType="solid">
          <x:bgColor rgb="FFC6EFC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4ba783220ce4b44" /><Relationship Type="http://schemas.openxmlformats.org/officeDocument/2006/relationships/theme" Target="/xl/theme/theme1.xml" Id="Rc29467488c0f4d18" /><Relationship Type="http://schemas.openxmlformats.org/officeDocument/2006/relationships/sharedStrings" Target="/xl/sharedStrings.xml" Id="Rbb80603d97be4a21" /><Relationship Type="http://schemas.openxmlformats.org/officeDocument/2006/relationships/worksheet" Target="/xl/worksheets/sheet1.xml" Id="Rb508136b85164807" /><Relationship Type="http://schemas.openxmlformats.org/officeDocument/2006/relationships/worksheet" Target="/xl/worksheets/sheet2.xml" Id="Rc87dadf0fbfb45da" /><Relationship Type="http://schemas.openxmlformats.org/officeDocument/2006/relationships/worksheet" Target="/xl/worksheets/sheet3.xml" Id="Ra850955329d844bd" /><Relationship Type="http://schemas.openxmlformats.org/officeDocument/2006/relationships/worksheet" Target="/xl/worksheets/sheet4.xml" Id="Rc25e47df32a74167" /><Relationship Type="http://schemas.openxmlformats.org/officeDocument/2006/relationships/worksheet" Target="/xl/worksheets/sheet5.xml" Id="Re95f82f7f2ab4852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68" hidden="0" customWidth="1"/>
  </x:cols>
  <x:sheetData>
    <x:row r="1">
      <x:c r="A1" s="5" t="str">
        <x:v>Regression ANOVA Table – Worked Excel</x:v>
      </x:c>
      <x:c r="B1" s="5"/>
      <x:c r="C1" s="5"/>
      <x:c r="D1" s="5"/>
      <x:c r="E1" s="5"/>
      <x:c r="F1" s="5"/>
    </x:row>
    <x:row r="3">
      <x:c r="A3" s="40" t="str">
        <x:v>Item</x:v>
      </x:c>
      <x:c r="B3" s="41" t="str">
        <x:v>Description</x:v>
      </x:c>
    </x:row>
    <x:row r="4">
      <x:c r="A4" s="18" t="str">
        <x:v>Test</x:v>
      </x:c>
      <x:c r="B4" s="19" t="str">
        <x:v>Regression ANOVA Table</x:v>
      </x:c>
    </x:row>
    <x:row r="5">
      <x:c r="A5" s="18" t="str">
        <x:v>Folder</x:v>
      </x:c>
      <x:c r="B5" s="19" t="str">
        <x:v>D:\DATA ANALYSIS\H Regression Tests and Models\Regression ANOVA Table</x:v>
      </x:c>
    </x:row>
    <x:row r="6">
      <x:c r="A6" s="18" t="str">
        <x:v>Input</x:v>
      </x:c>
      <x:c r="B6" s="19" t="str">
        <x:v>dataset.csv in the test/script folder</x:v>
      </x:c>
    </x:row>
    <x:row r="7">
      <x:c r="A7" s="18" t="str">
        <x:v>Outcome</x:v>
      </x:c>
      <x:c r="B7" s="19" t="str">
        <x:v>G3</x:v>
      </x:c>
    </x:row>
    <x:row r="8">
      <x:c r="A8" s="18" t="str">
        <x:v>Predictors</x:v>
      </x:c>
      <x:c r="B8" s="19" t="str">
        <x:v>G1, G2, studytime, failures, absences</x:v>
      </x:c>
    </x:row>
    <x:row r="9">
      <x:c r="A9" s="18" t="str">
        <x:v>Model</x:v>
      </x:c>
      <x:c r="B9" s="19" t="str">
        <x:v>Ordinary least-squares multiple regression</x:v>
      </x:c>
    </x:row>
    <x:row r="10">
      <x:c r="A10" s="18" t="str">
        <x:v>ANOVA null hypothesis</x:v>
      </x:c>
      <x:c r="B10" s="19" t="str">
        <x:v>All slope coefficients are zero</x:v>
      </x:c>
    </x:row>
    <x:row r="11">
      <x:c r="A11" s="18" t="str">
        <x:v>Regression SS</x:v>
      </x:c>
      <x:c r="B11" s="19" t="str">
        <x:v>Variation explained by the predictor set</x:v>
      </x:c>
    </x:row>
    <x:row r="12">
      <x:c r="A12" s="18" t="str">
        <x:v>Residual SS</x:v>
      </x:c>
      <x:c r="B12" s="19" t="str">
        <x:v>Variation remaining after the model</x:v>
      </x:c>
    </x:row>
    <x:row r="13">
      <x:c r="A13" s="18" t="str">
        <x:v>F statistic</x:v>
      </x:c>
      <x:c r="B13" s="19" t="str">
        <x:v>MS Regression divided by MS Error</x:v>
      </x:c>
    </x:row>
    <x:row r="14">
      <x:c r="A14" s="18" t="str">
        <x:v>Decision rule</x:v>
      </x:c>
      <x:c r="B14" s="19" t="str">
        <x:v>Reject the overall null when p &lt; 0.05</x:v>
      </x:c>
    </x:row>
    <x:row r="15">
      <x:c r="A15" s="18" t="str">
        <x:v>Python outputs</x:v>
      </x:c>
      <x:c r="B15" s="19" t="str">
        <x:v>Python_Output/png, csv, txt, pdf</x:v>
      </x:c>
    </x:row>
    <x:row r="16">
      <x:c r="A16" s="20" t="str">
        <x:v>R outputs</x:v>
      </x:c>
      <x:c r="B16" s="21" t="str">
        <x:v>R_Output/charts, tables, txt, pdf</x:v>
      </x:c>
    </x:row>
  </x:sheetData>
  <x:mergeCells>
    <x:mergeCell ref="A1:F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28" hidden="0" customWidth="1"/>
  </x:cols>
  <x:sheetData>
    <x:row r="1">
      <x:c r="A1" s="69" t="str">
        <x:v>Regression Coefficients</x:v>
      </x:c>
      <x:c r="B1" s="69"/>
      <x:c r="C1" s="69"/>
      <x:c r="D1" s="69"/>
      <x:c r="E1" s="69"/>
      <x:c r="F1" s="69"/>
      <x:c r="G1" s="69"/>
      <x:c r="H1" s="69"/>
    </x:row>
    <x:row r="2">
      <x:c r="A2" s="70"/>
      <x:c r="B2" s="70"/>
      <x:c r="C2" s="70"/>
      <x:c r="D2" s="70"/>
      <x:c r="E2" s="70"/>
      <x:c r="F2" s="70"/>
      <x:c r="G2" s="70"/>
      <x:c r="H2" s="70"/>
    </x:row>
    <x:row r="3">
      <x:c r="A3" s="40" t="str">
        <x:v>term</x:v>
      </x:c>
      <x:c r="B3" s="60" t="str">
        <x:v>coefficient</x:v>
      </x:c>
      <x:c r="C3" s="60" t="str">
        <x:v>standard_error</x:v>
      </x:c>
      <x:c r="D3" s="60" t="str">
        <x:v>t_value</x:v>
      </x:c>
      <x:c r="E3" s="60" t="str">
        <x:v>p_value</x:v>
      </x:c>
      <x:c r="F3" s="60" t="str">
        <x:v>ci95_lower</x:v>
      </x:c>
      <x:c r="G3" s="60" t="str">
        <x:v>ci95_upper</x:v>
      </x:c>
      <x:c r="H3" s="41" t="str">
        <x:v>decision_alpha_0_05</x:v>
      </x:c>
    </x:row>
    <x:row r="4">
      <x:c r="A4" s="18" t="str">
        <x:v>const</x:v>
      </x:c>
      <x:c r="B4" s="71" t="n">
        <x:v>-0.15519009609817538</x:v>
      </x:c>
      <x:c r="C4" s="71" t="n">
        <x:v>0.2586255615589616</x:v>
      </x:c>
      <x:c r="D4" s="71" t="n">
        <x:v>-0.6000570676877779</x:v>
      </x:c>
      <x:c r="E4" s="71" t="n">
        <x:v>0.5486796103604485</x:v>
      </x:c>
      <x:c r="F4" s="71" t="n">
        <x:v>-0.6630428182172693</x:v>
      </x:c>
      <x:c r="G4" s="71" t="n">
        <x:v>0.3526626260209186</x:v>
      </x:c>
      <x:c r="H4" s="19" t="str">
        <x:v>Not statistically significant</x:v>
      </x:c>
    </x:row>
    <x:row r="5">
      <x:c r="A5" s="18" t="str">
        <x:v>G1</x:v>
      </x:c>
      <x:c r="B5" s="71" t="n">
        <x:v>0.13945747515842877</x:v>
      </x:c>
      <x:c r="C5" s="71" t="n">
        <x:v>0.0362274828164792</x:v>
      </x:c>
      <x:c r="D5" s="71" t="n">
        <x:v>3.849493928818929</x:v>
      </x:c>
      <x:c r="E5" s="71" t="n">
        <x:v>0.0001301880382978778</x:v>
      </x:c>
      <x:c r="F5" s="71" t="n">
        <x:v>0.06831900897987501</x:v>
      </x:c>
      <x:c r="G5" s="71" t="n">
        <x:v>0.2105959413369825</x:v>
      </x:c>
      <x:c r="H5" s="19" t="str">
        <x:v>Statistically significant</x:v>
      </x:c>
    </x:row>
    <x:row r="6">
      <x:c r="A6" s="18" t="str">
        <x:v>G2</x:v>
      </x:c>
      <x:c r="B6" s="71" t="n">
        <x:v>0.8857085943124674</x:v>
      </x:c>
      <x:c r="C6" s="71" t="n">
        <x:v>0.03392655633606718</x:v>
      </x:c>
      <x:c r="D6" s="71" t="n">
        <x:v>26.106645942455245</x:v>
      </x:c>
      <x:c r="E6" s="71" t="n">
        <x:v>5.437936404499774e-103</x:v>
      </x:c>
      <x:c r="F6" s="71" t="n">
        <x:v>0.819088365888254</x:v>
      </x:c>
      <x:c r="G6" s="71" t="n">
        <x:v>0.9523288227366808</x:v>
      </x:c>
      <x:c r="H6" s="19" t="str">
        <x:v>Statistically significant</x:v>
      </x:c>
    </x:row>
    <x:row r="7">
      <x:c r="A7" s="18" t="str">
        <x:v>studytime</x:v>
      </x:c>
      <x:c r="B7" s="71" t="n">
        <x:v>0.09669944592997624</x:v>
      </x:c>
      <x:c r="C7" s="71" t="n">
        <x:v>0.061809725128414254</x:v>
      </x:c>
      <x:c r="D7" s="71" t="n">
        <x:v>1.5644697614991172</x:v>
      </x:c>
      <x:c r="E7" s="71" t="n">
        <x:v>0.1181992817057943</x:v>
      </x:c>
      <x:c r="F7" s="71" t="n">
        <x:v>-0.024673851321393006</x:v>
      </x:c>
      <x:c r="G7" s="71" t="n">
        <x:v>0.2180727431813455</x:v>
      </x:c>
      <x:c r="H7" s="19" t="str">
        <x:v>Not statistically significant</x:v>
      </x:c>
    </x:row>
    <x:row r="8">
      <x:c r="A8" s="18" t="str">
        <x:v>failures</x:v>
      </x:c>
      <x:c r="B8" s="71" t="n">
        <x:v>-0.21829031922906456</x:v>
      </x:c>
      <x:c r="C8" s="71" t="n">
        <x:v>0.09086103959333035</x:v>
      </x:c>
      <x:c r="D8" s="71" t="n">
        <x:v>-2.4024633683047596</x:v>
      </x:c>
      <x:c r="E8" s="71" t="n">
        <x:v>0.016567543109277997</x:v>
      </x:c>
      <x:c r="F8" s="71" t="n">
        <x:v>-0.3967105264734426</x:v>
      </x:c>
      <x:c r="G8" s="71" t="n">
        <x:v>-0.039870111984686485</x:v>
      </x:c>
      <x:c r="H8" s="19" t="str">
        <x:v>Statistically significant</x:v>
      </x:c>
    </x:row>
    <x:row r="9">
      <x:c r="A9" s="20" t="str">
        <x:v>absences</x:v>
      </x:c>
      <x:c r="B9" s="72" t="n">
        <x:v>0.023366541756657033</x:v>
      </x:c>
      <x:c r="C9" s="72" t="n">
        <x:v>0.0107939524025249</x:v>
      </x:c>
      <x:c r="D9" s="72" t="n">
        <x:v>2.1647808777803372</x:v>
      </x:c>
      <x:c r="E9" s="72" t="n">
        <x:v>0.030771694778708357</x:v>
      </x:c>
      <x:c r="F9" s="72" t="n">
        <x:v>0.002170887015482216</x:v>
      </x:c>
      <x:c r="G9" s="72" t="n">
        <x:v>0.04456219649783185</x:v>
      </x:c>
      <x:c r="H9" s="21" t="str">
        <x:v>Statistically significant</x:v>
      </x:c>
    </x:row>
    <x:row r="10">
      <x:c r="A10" s="70"/>
      <x:c r="B10" s="70"/>
      <x:c r="C10" s="70"/>
      <x:c r="D10" s="70"/>
      <x:c r="E10" s="70"/>
      <x:c r="F10" s="70"/>
      <x:c r="G10" s="70"/>
      <x:c r="H10" s="70"/>
    </x:row>
    <x:row r="11">
      <x:c r="A11" s="70"/>
      <x:c r="B11" s="70"/>
      <x:c r="C11" s="70"/>
      <x:c r="D11" s="70"/>
      <x:c r="E11" s="70"/>
      <x:c r="F11" s="70"/>
      <x:c r="G11" s="70"/>
      <x:c r="H11" s="70"/>
    </x:row>
    <x:row r="12">
      <x:c r="A12" s="70"/>
      <x:c r="B12" s="70"/>
      <x:c r="C12" s="70"/>
      <x:c r="D12" s="70"/>
      <x:c r="E12" s="70"/>
      <x:c r="F12" s="70"/>
      <x:c r="G12" s="70"/>
      <x:c r="H12" s="70"/>
    </x:row>
  </x:sheetData>
  <x:mergeCells>
    <x:mergeCell ref="A1:H1"/>
  </x:mergeCells>
  <x:conditionalFormatting sqref="E4:E9">
    <x:cfRule type="cellIs" dxfId="0" priority="1" operator="lessThan">
      <x:formula>0.05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5" t="str">
        <x:v>Worked Regression Calculations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</x:row>
    <x:row r="3">
      <x:c r="A3" s="40" t="str">
        <x:v>Row</x:v>
      </x:c>
      <x:c r="B3" s="60" t="str">
        <x:v>Observed G3</x:v>
      </x:c>
      <x:c r="C3" s="60" t="str">
        <x:v>G1</x:v>
      </x:c>
      <x:c r="D3" s="60" t="str">
        <x:v>G2</x:v>
      </x:c>
      <x:c r="E3" s="60" t="str">
        <x:v>studytime</x:v>
      </x:c>
      <x:c r="F3" s="60" t="str">
        <x:v>failures</x:v>
      </x:c>
      <x:c r="G3" s="60" t="str">
        <x:v>absences</x:v>
      </x:c>
      <x:c r="H3" s="60" t="str">
        <x:v>Predicted G3</x:v>
      </x:c>
      <x:c r="I3" s="60" t="str">
        <x:v>Residual</x:v>
      </x:c>
      <x:c r="J3" s="60" t="str">
        <x:v>Squared Residual</x:v>
      </x:c>
      <x:c r="K3" s="60" t="str">
        <x:v>Deviation from Mean</x:v>
      </x:c>
      <x:c r="L3" s="41" t="str">
        <x:v>Squared Deviation</x:v>
      </x:c>
    </x:row>
    <x:row r="4">
      <x:c r="A4" s="81" t="n">
        <x:v>1</x:v>
      </x:c>
      <x:c r="B4" s="65" t="n">
        <x:v>11</x:v>
      </x:c>
      <x:c r="C4" s="65" t="n">
        <x:v>0</x:v>
      </x:c>
      <x:c r="D4" s="65" t="n">
        <x:v>11</x:v>
      </x:c>
      <x:c r="E4" s="65" t="n">
        <x:v>2</x:v>
      </x:c>
      <x:c r="F4" s="65" t="n">
        <x:v>0</x:v>
      </x:c>
      <x:c r="G4" s="65" t="n">
        <x:v>4</x:v>
      </x:c>
      <x:c r="H4" s="65" t="n">
        <x:f>Coefficients!$B$4+Coefficients!$B$5*C4+Coefficients!$B$6*D4+Coefficients!$B$7*E4+Coefficients!$B$8*F4+Coefficients!$B$9*G4</x:f>
        <x:v>9.874469500225548</x:v>
      </x:c>
      <x:c r="I4" s="65" t="n">
        <x:f>B4-H4</x:f>
        <x:v>1.1255304997744524</x:v>
      </x:c>
      <x:c r="J4" s="65" t="n">
        <x:f>I4^2</x:f>
        <x:v>1.2668189059225285</x:v>
      </x:c>
      <x:c r="K4" s="65" t="n">
        <x:f>B4-AVERAGE($B$4:$B$652)</x:f>
        <x:v>-0.9060092449922958</x:v>
      </x:c>
      <x:c r="L4" s="77" t="n">
        <x:f>K4^2</x:f>
        <x:v>0.82085275201151</x:v>
      </x:c>
    </x:row>
    <x:row r="5">
      <x:c r="A5" s="81" t="n">
        <x:v>2</x:v>
      </x:c>
      <x:c r="B5" s="65" t="n">
        <x:v>11</x:v>
      </x:c>
      <x:c r="C5" s="65" t="n">
        <x:v>9</x:v>
      </x:c>
      <x:c r="D5" s="65" t="n">
        <x:v>11</x:v>
      </x:c>
      <x:c r="E5" s="65" t="n">
        <x:v>2</x:v>
      </x:c>
      <x:c r="F5" s="65" t="n">
        <x:v>0</x:v>
      </x:c>
      <x:c r="G5" s="65" t="n">
        <x:v>2</x:v>
      </x:c>
      <x:c r="H5" s="65" t="n">
        <x:f>Coefficients!$B$4+Coefficients!$B$5*C5+Coefficients!$B$6*D5+Coefficients!$B$7*E5+Coefficients!$B$8*F5+Coefficients!$B$9*G5</x:f>
        <x:v>11.082853693138091</x:v>
      </x:c>
      <x:c r="I5" s="65" t="n">
        <x:f>B5-H5</x:f>
        <x:v>-0.08285369313809099</x:v>
      </x:c>
      <x:c r="J5" s="65" t="n">
        <x:f>I5^2</x:f>
        <x:v>0.006864734466620946</x:v>
      </x:c>
      <x:c r="K5" s="65" t="n">
        <x:f>B5-AVERAGE($B$4:$B$652)</x:f>
        <x:v>-0.9060092449922958</x:v>
      </x:c>
      <x:c r="L5" s="77" t="n">
        <x:f>K5^2</x:f>
        <x:v>0.82085275201151</x:v>
      </x:c>
    </x:row>
    <x:row r="6">
      <x:c r="A6" s="81" t="n">
        <x:v>3</x:v>
      </x:c>
      <x:c r="B6" s="65" t="n">
        <x:v>12</x:v>
      </x:c>
      <x:c r="C6" s="65" t="n">
        <x:v>12</x:v>
      </x:c>
      <x:c r="D6" s="65" t="n">
        <x:v>13</x:v>
      </x:c>
      <x:c r="E6" s="65" t="n">
        <x:v>2</x:v>
      </x:c>
      <x:c r="F6" s="65" t="n">
        <x:v>0</x:v>
      </x:c>
      <x:c r="G6" s="65" t="n">
        <x:v>6</x:v>
      </x:c>
      <x:c r="H6" s="65" t="n">
        <x:f>Coefficients!$B$4+Coefficients!$B$5*C6+Coefficients!$B$6*D6+Coefficients!$B$7*E6+Coefficients!$B$8*F6+Coefficients!$B$9*G6</x:f>
        <x:v>13.36610947426494</x:v>
      </x:c>
      <x:c r="I6" s="65" t="n">
        <x:f>B6-H6</x:f>
        <x:v>-1.36610947426494</x:v>
      </x:c>
      <x:c r="J6" s="65" t="n">
        <x:f>I6^2</x:f>
        <x:v>1.8662550956764308</x:v>
      </x:c>
      <x:c r="K6" s="65" t="n">
        <x:f>B6-AVERAGE($B$4:$B$652)</x:f>
        <x:v>0.09399075500770415</x:v>
      </x:c>
      <x:c r="L6" s="77" t="n">
        <x:f>K6^2</x:f>
        <x:v>0.008834262026918263</x:v>
      </x:c>
    </x:row>
    <x:row r="7">
      <x:c r="A7" s="81" t="n">
        <x:v>4</x:v>
      </x:c>
      <x:c r="B7" s="65" t="n">
        <x:v>14</x:v>
      </x:c>
      <x:c r="C7" s="65" t="n">
        <x:v>14</x:v>
      </x:c>
      <x:c r="D7" s="65" t="n">
        <x:v>14</x:v>
      </x:c>
      <x:c r="E7" s="65" t="n">
        <x:v>3</x:v>
      </x:c>
      <x:c r="F7" s="65" t="n">
        <x:v>0</x:v>
      </x:c>
      <x:c r="G7" s="65" t="n">
        <x:v>0</x:v>
      </x:c>
      <x:c r="H7" s="65" t="n">
        <x:f>Coefficients!$B$4+Coefficients!$B$5*C7+Coefficients!$B$6*D7+Coefficients!$B$7*E7+Coefficients!$B$8*F7+Coefficients!$B$9*G7</x:f>
        <x:v>14.4872332142843</x:v>
      </x:c>
      <x:c r="I7" s="65" t="n">
        <x:f>B7-H7</x:f>
        <x:v>-0.48723321428430033</x:v>
      </x:c>
      <x:c r="J7" s="65" t="n">
        <x:f>I7^2</x:f>
        <x:v>0.23739620510181092</x:v>
      </x:c>
      <x:c r="K7" s="65" t="n">
        <x:f>B7-AVERAGE($B$4:$B$652)</x:f>
        <x:v>2.093990755007704</x:v>
      </x:c>
      <x:c r="L7" s="77" t="n">
        <x:f>K7^2</x:f>
        <x:v>4.384797282057735</x:v>
      </x:c>
    </x:row>
    <x:row r="8">
      <x:c r="A8" s="81" t="n">
        <x:v>5</x:v>
      </x:c>
      <x:c r="B8" s="65" t="n">
        <x:v>13</x:v>
      </x:c>
      <x:c r="C8" s="65" t="n">
        <x:v>11</x:v>
      </x:c>
      <x:c r="D8" s="65" t="n">
        <x:v>13</x:v>
      </x:c>
      <x:c r="E8" s="65" t="n">
        <x:v>2</x:v>
      </x:c>
      <x:c r="F8" s="65" t="n">
        <x:v>0</x:v>
      </x:c>
      <x:c r="G8" s="65" t="n">
        <x:v>0</x:v>
      </x:c>
      <x:c r="H8" s="65" t="n">
        <x:f>Coefficients!$B$4+Coefficients!$B$5*C8+Coefficients!$B$6*D8+Coefficients!$B$7*E8+Coefficients!$B$8*F8+Coefficients!$B$9*G8</x:f>
        <x:v>13.08645274856657</x:v>
      </x:c>
      <x:c r="I8" s="65" t="n">
        <x:f>B8-H8</x:f>
        <x:v>-0.08645274856657004</x:v>
      </x:c>
      <x:c r="J8" s="65" t="n">
        <x:f>I8^2</x:f>
        <x:v>0.007474077734714577</x:v>
      </x:c>
      <x:c r="K8" s="65" t="n">
        <x:f>B8-AVERAGE($B$4:$B$652)</x:f>
        <x:v>1.0939907550077042</x:v>
      </x:c>
      <x:c r="L8" s="77" t="n">
        <x:f>K8^2</x:f>
        <x:v>1.1968157720423265</x:v>
      </x:c>
    </x:row>
    <x:row r="9">
      <x:c r="A9" s="81" t="n">
        <x:v>6</x:v>
      </x:c>
      <x:c r="B9" s="65" t="n">
        <x:v>13</x:v>
      </x:c>
      <x:c r="C9" s="65" t="n">
        <x:v>12</x:v>
      </x:c>
      <x:c r="D9" s="65" t="n">
        <x:v>12</x:v>
      </x:c>
      <x:c r="E9" s="65" t="n">
        <x:v>2</x:v>
      </x:c>
      <x:c r="F9" s="65" t="n">
        <x:v>0</x:v>
      </x:c>
      <x:c r="G9" s="65" t="n">
        <x:v>6</x:v>
      </x:c>
      <x:c r="H9" s="65" t="n">
        <x:f>Coefficients!$B$4+Coefficients!$B$5*C9+Coefficients!$B$6*D9+Coefficients!$B$7*E9+Coefficients!$B$8*F9+Coefficients!$B$9*G9</x:f>
        <x:v>12.480400879952473</x:v>
      </x:c>
      <x:c r="I9" s="65" t="n">
        <x:f>B9-H9</x:f>
        <x:v>0.519599120047527</x:v>
      </x:c>
      <x:c r="J9" s="65" t="n">
        <x:f>I9^2</x:f>
        <x:v>0.2699832455541643</x:v>
      </x:c>
      <x:c r="K9" s="65" t="n">
        <x:f>B9-AVERAGE($B$4:$B$652)</x:f>
        <x:v>1.0939907550077042</x:v>
      </x:c>
      <x:c r="L9" s="77" t="n">
        <x:f>K9^2</x:f>
        <x:v>1.1968157720423265</x:v>
      </x:c>
    </x:row>
    <x:row r="10">
      <x:c r="A10" s="81" t="n">
        <x:v>7</x:v>
      </x:c>
      <x:c r="B10" s="65" t="n">
        <x:v>13</x:v>
      </x:c>
      <x:c r="C10" s="65" t="n">
        <x:v>13</x:v>
      </x:c>
      <x:c r="D10" s="65" t="n">
        <x:v>12</x:v>
      </x:c>
      <x:c r="E10" s="65" t="n">
        <x:v>2</x:v>
      </x:c>
      <x:c r="F10" s="65" t="n">
        <x:v>0</x:v>
      </x:c>
      <x:c r="G10" s="65" t="n">
        <x:v>0</x:v>
      </x:c>
      <x:c r="H10" s="65" t="n">
        <x:f>Coefficients!$B$4+Coefficients!$B$5*C10+Coefficients!$B$6*D10+Coefficients!$B$7*E10+Coefficients!$B$8*F10+Coefficients!$B$9*G10</x:f>
        <x:v>12.47965910457096</x:v>
      </x:c>
      <x:c r="I10" s="65" t="n">
        <x:f>B10-H10</x:f>
        <x:v>0.5203408954290403</x:v>
      </x:c>
      <x:c r="J10" s="65" t="n">
        <x:f>I10^2</x:f>
        <x:v>0.27075464745589545</x:v>
      </x:c>
      <x:c r="K10" s="65" t="n">
        <x:f>B10-AVERAGE($B$4:$B$652)</x:f>
        <x:v>1.0939907550077042</x:v>
      </x:c>
      <x:c r="L10" s="77" t="n">
        <x:f>K10^2</x:f>
        <x:v>1.1968157720423265</x:v>
      </x:c>
    </x:row>
    <x:row r="11">
      <x:c r="A11" s="81" t="n">
        <x:v>8</x:v>
      </x:c>
      <x:c r="B11" s="65" t="n">
        <x:v>13</x:v>
      </x:c>
      <x:c r="C11" s="65" t="n">
        <x:v>10</x:v>
      </x:c>
      <x:c r="D11" s="65" t="n">
        <x:v>13</x:v>
      </x:c>
      <x:c r="E11" s="65" t="n">
        <x:v>2</x:v>
      </x:c>
      <x:c r="F11" s="65" t="n">
        <x:v>0</x:v>
      </x:c>
      <x:c r="G11" s="65" t="n">
        <x:v>2</x:v>
      </x:c>
      <x:c r="H11" s="65" t="n">
        <x:f>Coefficients!$B$4+Coefficients!$B$5*C11+Coefficients!$B$6*D11+Coefficients!$B$7*E11+Coefficients!$B$8*F11+Coefficients!$B$9*G11</x:f>
        <x:v>12.993728356921455</x:v>
      </x:c>
      <x:c r="I11" s="65" t="n">
        <x:f>B11-H11</x:f>
        <x:v>0.006271643078544997</x:v>
      </x:c>
      <x:c r="J11" s="65" t="n">
        <x:f>I11^2</x:f>
        <x:v>0.00003933350690466137</x:v>
      </x:c>
      <x:c r="K11" s="65" t="n">
        <x:f>B11-AVERAGE($B$4:$B$652)</x:f>
        <x:v>1.0939907550077042</x:v>
      </x:c>
      <x:c r="L11" s="77" t="n">
        <x:f>K11^2</x:f>
        <x:v>1.1968157720423265</x:v>
      </x:c>
    </x:row>
    <x:row r="12">
      <x:c r="A12" s="81" t="n">
        <x:v>9</x:v>
      </x:c>
      <x:c r="B12" s="65" t="n">
        <x:v>17</x:v>
      </x:c>
      <x:c r="C12" s="65" t="n">
        <x:v>15</x:v>
      </x:c>
      <x:c r="D12" s="65" t="n">
        <x:v>16</x:v>
      </x:c>
      <x:c r="E12" s="65" t="n">
        <x:v>2</x:v>
      </x:c>
      <x:c r="F12" s="65" t="n">
        <x:v>0</x:v>
      </x:c>
      <x:c r="G12" s="65" t="n">
        <x:v>0</x:v>
      </x:c>
      <x:c r="H12" s="65" t="n">
        <x:f>Coefficients!$B$4+Coefficients!$B$5*C12+Coefficients!$B$6*D12+Coefficients!$B$7*E12+Coefficients!$B$8*F12+Coefficients!$B$9*G12</x:f>
        <x:v>16.301408432137688</x:v>
      </x:c>
      <x:c r="I12" s="65" t="n">
        <x:f>B12-H12</x:f>
        <x:v>0.6985915678623122</x:v>
      </x:c>
      <x:c r="J12" s="65" t="n">
        <x:f>I12^2</x:f>
        <x:v>0.4880301786883236</x:v>
      </x:c>
      <x:c r="K12" s="65" t="n">
        <x:f>B12-AVERAGE($B$4:$B$652)</x:f>
        <x:v>5.093990755007704</x:v>
      </x:c>
      <x:c r="L12" s="77" t="n">
        <x:f>K12^2</x:f>
        <x:v>25.94874181210396</x:v>
      </x:c>
    </x:row>
    <x:row r="13">
      <x:c r="A13" s="81" t="n">
        <x:v>10</x:v>
      </x:c>
      <x:c r="B13" s="65" t="n">
        <x:v>13</x:v>
      </x:c>
      <x:c r="C13" s="65" t="n">
        <x:v>12</x:v>
      </x:c>
      <x:c r="D13" s="65" t="n">
        <x:v>12</x:v>
      </x:c>
      <x:c r="E13" s="65" t="n">
        <x:v>2</x:v>
      </x:c>
      <x:c r="F13" s="65" t="n">
        <x:v>0</x:v>
      </x:c>
      <x:c r="G13" s="65" t="n">
        <x:v>0</x:v>
      </x:c>
      <x:c r="H13" s="65" t="n">
        <x:f>Coefficients!$B$4+Coefficients!$B$5*C13+Coefficients!$B$6*D13+Coefficients!$B$7*E13+Coefficients!$B$8*F13+Coefficients!$B$9*G13</x:f>
        <x:v>12.340201629412531</x:v>
      </x:c>
      <x:c r="I13" s="65" t="n">
        <x:f>B13-H13</x:f>
        <x:v>0.6597983705874686</x:v>
      </x:c>
      <x:c r="J13" s="65" t="n">
        <x:f>I13^2</x:f>
        <x:v>0.43533388982987853</x:v>
      </x:c>
      <x:c r="K13" s="65" t="n">
        <x:f>B13-AVERAGE($B$4:$B$652)</x:f>
        <x:v>1.0939907550077042</x:v>
      </x:c>
      <x:c r="L13" s="77" t="n">
        <x:f>K13^2</x:f>
        <x:v>1.1968157720423265</x:v>
      </x:c>
    </x:row>
    <x:row r="14">
      <x:c r="A14" s="81" t="n">
        <x:v>11</x:v>
      </x:c>
      <x:c r="B14" s="65" t="n">
        <x:v>14</x:v>
      </x:c>
      <x:c r="C14" s="65" t="n">
        <x:v>14</x:v>
      </x:c>
      <x:c r="D14" s="65" t="n">
        <x:v>14</x:v>
      </x:c>
      <x:c r="E14" s="65" t="n">
        <x:v>2</x:v>
      </x:c>
      <x:c r="F14" s="65" t="n">
        <x:v>0</x:v>
      </x:c>
      <x:c r="G14" s="65" t="n">
        <x:v>2</x:v>
      </x:c>
      <x:c r="H14" s="65" t="n">
        <x:f>Coefficients!$B$4+Coefficients!$B$5*C14+Coefficients!$B$6*D14+Coefficients!$B$7*E14+Coefficients!$B$8*F14+Coefficients!$B$9*G14</x:f>
        <x:v>14.437266851867639</x:v>
      </x:c>
      <x:c r="I14" s="65" t="n">
        <x:f>B14-H14</x:f>
        <x:v>-0.4372668518676388</x:v>
      </x:c>
      <x:c r="J14" s="65" t="n">
        <x:f>I14^2</x:f>
        <x:v>0.19120229974223557</x:v>
      </x:c>
      <x:c r="K14" s="65" t="n">
        <x:f>B14-AVERAGE($B$4:$B$652)</x:f>
        <x:v>2.093990755007704</x:v>
      </x:c>
      <x:c r="L14" s="77" t="n">
        <x:f>K14^2</x:f>
        <x:v>4.384797282057735</x:v>
      </x:c>
    </x:row>
    <x:row r="15">
      <x:c r="A15" s="81" t="n">
        <x:v>12</x:v>
      </x:c>
      <x:c r="B15" s="65" t="n">
        <x:v>13</x:v>
      </x:c>
      <x:c r="C15" s="65" t="n">
        <x:v>10</x:v>
      </x:c>
      <x:c r="D15" s="65" t="n">
        <x:v>12</x:v>
      </x:c>
      <x:c r="E15" s="65" t="n">
        <x:v>3</x:v>
      </x:c>
      <x:c r="F15" s="65" t="n">
        <x:v>0</x:v>
      </x:c>
      <x:c r="G15" s="65" t="n">
        <x:v>0</x:v>
      </x:c>
      <x:c r="H15" s="65" t="n">
        <x:f>Coefficients!$B$4+Coefficients!$B$5*C15+Coefficients!$B$6*D15+Coefficients!$B$7*E15+Coefficients!$B$8*F15+Coefficients!$B$9*G15</x:f>
        <x:v>12.15798612502565</x:v>
      </x:c>
      <x:c r="I15" s="65" t="n">
        <x:f>B15-H15</x:f>
        <x:v>0.8420138749743504</x:v>
      </x:c>
      <x:c r="J15" s="65" t="n">
        <x:f>I15^2</x:f>
        <x:v>0.7089873656493211</x:v>
      </x:c>
      <x:c r="K15" s="65" t="n">
        <x:f>B15-AVERAGE($B$4:$B$652)</x:f>
        <x:v>1.0939907550077042</x:v>
      </x:c>
      <x:c r="L15" s="77" t="n">
        <x:f>K15^2</x:f>
        <x:v>1.1968157720423265</x:v>
      </x:c>
    </x:row>
    <x:row r="16">
      <x:c r="A16" s="81" t="n">
        <x:v>13</x:v>
      </x:c>
      <x:c r="B16" s="65" t="n">
        <x:v>12</x:v>
      </x:c>
      <x:c r="C16" s="65" t="n">
        <x:v>12</x:v>
      </x:c>
      <x:c r="D16" s="65" t="n">
        <x:v>13</x:v>
      </x:c>
      <x:c r="E16" s="65" t="n">
        <x:v>1</x:v>
      </x:c>
      <x:c r="F16" s="65" t="n">
        <x:v>0</x:v>
      </x:c>
      <x:c r="G16" s="65" t="n">
        <x:v>0</x:v>
      </x:c>
      <x:c r="H16" s="65" t="n">
        <x:f>Coefficients!$B$4+Coefficients!$B$5*C16+Coefficients!$B$6*D16+Coefficients!$B$7*E16+Coefficients!$B$8*F16+Coefficients!$B$9*G16</x:f>
        <x:v>13.129210777795022</x:v>
      </x:c>
      <x:c r="I16" s="65" t="n">
        <x:f>B16-H16</x:f>
        <x:v>-1.1292107777950218</x:v>
      </x:c>
      <x:c r="J16" s="65" t="n">
        <x:f>I16^2</x:f>
        <x:v>1.275116980688438</x:v>
      </x:c>
      <x:c r="K16" s="65" t="n">
        <x:f>B16-AVERAGE($B$4:$B$652)</x:f>
        <x:v>0.09399075500770415</x:v>
      </x:c>
      <x:c r="L16" s="77" t="n">
        <x:f>K16^2</x:f>
        <x:v>0.008834262026918263</x:v>
      </x:c>
    </x:row>
    <x:row r="17">
      <x:c r="A17" s="81" t="n">
        <x:v>14</x:v>
      </x:c>
      <x:c r="B17" s="65" t="n">
        <x:v>13</x:v>
      </x:c>
      <x:c r="C17" s="65" t="n">
        <x:v>12</x:v>
      </x:c>
      <x:c r="D17" s="65" t="n">
        <x:v>12</x:v>
      </x:c>
      <x:c r="E17" s="65" t="n">
        <x:v>2</x:v>
      </x:c>
      <x:c r="F17" s="65" t="n">
        <x:v>0</x:v>
      </x:c>
      <x:c r="G17" s="65" t="n">
        <x:v>0</x:v>
      </x:c>
      <x:c r="H17" s="65" t="n">
        <x:f>Coefficients!$B$4+Coefficients!$B$5*C17+Coefficients!$B$6*D17+Coefficients!$B$7*E17+Coefficients!$B$8*F17+Coefficients!$B$9*G17</x:f>
        <x:v>12.340201629412531</x:v>
      </x:c>
      <x:c r="I17" s="65" t="n">
        <x:f>B17-H17</x:f>
        <x:v>0.6597983705874686</x:v>
      </x:c>
      <x:c r="J17" s="65" t="n">
        <x:f>I17^2</x:f>
        <x:v>0.43533388982987853</x:v>
      </x:c>
      <x:c r="K17" s="65" t="n">
        <x:f>B17-AVERAGE($B$4:$B$652)</x:f>
        <x:v>1.0939907550077042</x:v>
      </x:c>
      <x:c r="L17" s="77" t="n">
        <x:f>K17^2</x:f>
        <x:v>1.1968157720423265</x:v>
      </x:c>
    </x:row>
    <x:row r="18">
      <x:c r="A18" s="81" t="n">
        <x:v>15</x:v>
      </x:c>
      <x:c r="B18" s="65" t="n">
        <x:v>15</x:v>
      </x:c>
      <x:c r="C18" s="65" t="n">
        <x:v>14</x:v>
      </x:c>
      <x:c r="D18" s="65" t="n">
        <x:v>14</x:v>
      </x:c>
      <x:c r="E18" s="65" t="n">
        <x:v>3</x:v>
      </x:c>
      <x:c r="F18" s="65" t="n">
        <x:v>0</x:v>
      </x:c>
      <x:c r="G18" s="65" t="n">
        <x:v>0</x:v>
      </x:c>
      <x:c r="H18" s="65" t="n">
        <x:f>Coefficients!$B$4+Coefficients!$B$5*C18+Coefficients!$B$6*D18+Coefficients!$B$7*E18+Coefficients!$B$8*F18+Coefficients!$B$9*G18</x:f>
        <x:v>14.4872332142843</x:v>
      </x:c>
      <x:c r="I18" s="65" t="n">
        <x:f>B18-H18</x:f>
        <x:v>0.5127667857156997</x:v>
      </x:c>
      <x:c r="J18" s="65" t="n">
        <x:f>I18^2</x:f>
        <x:v>0.26292977653321026</x:v>
      </x:c>
      <x:c r="K18" s="65" t="n">
        <x:f>B18-AVERAGE($B$4:$B$652)</x:f>
        <x:v>3.093990755007704</x:v>
      </x:c>
      <x:c r="L18" s="77" t="n">
        <x:f>K18^2</x:f>
        <x:v>9.572778792073143</x:v>
      </x:c>
    </x:row>
    <x:row r="19">
      <x:c r="A19" s="81" t="n">
        <x:v>16</x:v>
      </x:c>
      <x:c r="B19" s="65" t="n">
        <x:v>17</x:v>
      </x:c>
      <x:c r="C19" s="65" t="n">
        <x:v>17</x:v>
      </x:c>
      <x:c r="D19" s="65" t="n">
        <x:v>17</x:v>
      </x:c>
      <x:c r="E19" s="65" t="n">
        <x:v>1</x:v>
      </x:c>
      <x:c r="F19" s="65" t="n">
        <x:v>0</x:v>
      </x:c>
      <x:c r="G19" s="65" t="n">
        <x:v>6</x:v>
      </x:c>
      <x:c r="H19" s="65" t="n">
        <x:f>Coefficients!$B$4+Coefficients!$B$5*C19+Coefficients!$B$6*D19+Coefficients!$B$7*E19+Coefficients!$B$8*F19+Coefficients!$B$9*G19</x:f>
        <x:v>17.509531781376978</x:v>
      </x:c>
      <x:c r="I19" s="65" t="n">
        <x:f>B19-H19</x:f>
        <x:v>-0.5095317813769782</x:v>
      </x:c>
      <x:c r="J19" s="65" t="n">
        <x:f>I19^2</x:f>
        <x:v>0.2596226362331967</x:v>
      </x:c>
      <x:c r="K19" s="65" t="n">
        <x:f>B19-AVERAGE($B$4:$B$652)</x:f>
        <x:v>5.093990755007704</x:v>
      </x:c>
      <x:c r="L19" s="77" t="n">
        <x:f>K19^2</x:f>
        <x:v>25.94874181210396</x:v>
      </x:c>
    </x:row>
    <x:row r="20">
      <x:c r="A20" s="81" t="n">
        <x:v>17</x:v>
      </x:c>
      <x:c r="B20" s="65" t="n">
        <x:v>14</x:v>
      </x:c>
      <x:c r="C20" s="65" t="n">
        <x:v>13</x:v>
      </x:c>
      <x:c r="D20" s="65" t="n">
        <x:v>13</x:v>
      </x:c>
      <x:c r="E20" s="65" t="n">
        <x:v>3</x:v>
      </x:c>
      <x:c r="F20" s="65" t="n">
        <x:v>0</x:v>
      </x:c>
      <x:c r="G20" s="65" t="n">
        <x:v>10</x:v>
      </x:c>
      <x:c r="H20" s="65" t="n">
        <x:f>Coefficients!$B$4+Coefficients!$B$5*C20+Coefficients!$B$6*D20+Coefficients!$B$7*E20+Coefficients!$B$8*F20+Coefficients!$B$9*G20</x:f>
        <x:v>13.695732562379973</x:v>
      </x:c>
      <x:c r="I20" s="65" t="n">
        <x:f>B20-H20</x:f>
        <x:v>0.3042674376200267</x:v>
      </x:c>
      <x:c r="J20" s="65" t="n">
        <x:f>I20^2</x:f>
        <x:v>0.09257867359585685</x:v>
      </x:c>
      <x:c r="K20" s="65" t="n">
        <x:f>B20-AVERAGE($B$4:$B$652)</x:f>
        <x:v>2.093990755007704</x:v>
      </x:c>
      <x:c r="L20" s="77" t="n">
        <x:f>K20^2</x:f>
        <x:v>4.384797282057735</x:v>
      </x:c>
    </x:row>
    <x:row r="21">
      <x:c r="A21" s="81" t="n">
        <x:v>18</x:v>
      </x:c>
      <x:c r="B21" s="65" t="n">
        <x:v>14</x:v>
      </x:c>
      <x:c r="C21" s="65" t="n">
        <x:v>13</x:v>
      </x:c>
      <x:c r="D21" s="65" t="n">
        <x:v>14</x:v>
      </x:c>
      <x:c r="E21" s="65" t="n">
        <x:v>2</x:v>
      </x:c>
      <x:c r="F21" s="65" t="n">
        <x:v>0</x:v>
      </x:c>
      <x:c r="G21" s="65" t="n">
        <x:v>2</x:v>
      </x:c>
      <x:c r="H21" s="65" t="n">
        <x:f>Coefficients!$B$4+Coefficients!$B$5*C21+Coefficients!$B$6*D21+Coefficients!$B$7*E21+Coefficients!$B$8*F21+Coefficients!$B$9*G21</x:f>
        <x:v>14.29780937670921</x:v>
      </x:c>
      <x:c r="I21" s="65" t="n">
        <x:f>B21-H21</x:f>
        <x:v>-0.2978093767092105</x:v>
      </x:c>
      <x:c r="J21" s="65" t="n">
        <x:f>I21^2</x:f>
        <x:v>0.08869042485592844</x:v>
      </x:c>
      <x:c r="K21" s="65" t="n">
        <x:f>B21-AVERAGE($B$4:$B$652)</x:f>
        <x:v>2.093990755007704</x:v>
      </x:c>
      <x:c r="L21" s="77" t="n">
        <x:f>K21^2</x:f>
        <x:v>4.384797282057735</x:v>
      </x:c>
    </x:row>
    <x:row r="22">
      <x:c r="A22" s="81" t="n">
        <x:v>19</x:v>
      </x:c>
      <x:c r="B22" s="65" t="n">
        <x:v>7</x:v>
      </x:c>
      <x:c r="C22" s="65" t="n">
        <x:v>8</x:v>
      </x:c>
      <x:c r="D22" s="65" t="n">
        <x:v>8</x:v>
      </x:c>
      <x:c r="E22" s="65" t="n">
        <x:v>1</x:v>
      </x:c>
      <x:c r="F22" s="65" t="n">
        <x:v>3</x:v>
      </x:c>
      <x:c r="G22" s="65" t="n">
        <x:v>2</x:v>
      </x:c>
      <x:c r="H22" s="65" t="n">
        <x:f>Coefficients!$B$4+Coefficients!$B$5*C22+Coefficients!$B$6*D22+Coefficients!$B$7*E22+Coefficients!$B$8*F22+Coefficients!$B$9*G22</x:f>
        <x:v>7.534700031425091</x:v>
      </x:c>
      <x:c r="I22" s="65" t="n">
        <x:f>B22-H22</x:f>
        <x:v>-0.5347000314250909</x:v>
      </x:c>
      <x:c r="J22" s="65" t="n">
        <x:f>I22^2</x:f>
        <x:v>0.2859041236059932</x:v>
      </x:c>
      <x:c r="K22" s="65" t="n">
        <x:f>B22-AVERAGE($B$4:$B$652)</x:f>
        <x:v>-4.906009244992296</x:v>
      </x:c>
      <x:c r="L22" s="77" t="n">
        <x:f>K22^2</x:f>
        <x:v>24.068926711949878</x:v>
      </x:c>
    </x:row>
    <x:row r="23">
      <x:c r="A23" s="81" t="n">
        <x:v>20</x:v>
      </x:c>
      <x:c r="B23" s="65" t="n">
        <x:v>12</x:v>
      </x:c>
      <x:c r="C23" s="65" t="n">
        <x:v>12</x:v>
      </x:c>
      <x:c r="D23" s="65" t="n">
        <x:v>12</x:v>
      </x:c>
      <x:c r="E23" s="65" t="n">
        <x:v>1</x:v>
      </x:c>
      <x:c r="F23" s="65" t="n">
        <x:v>0</x:v>
      </x:c>
      <x:c r="G23" s="65" t="n">
        <x:v>6</x:v>
      </x:c>
      <x:c r="H23" s="65" t="n">
        <x:f>Coefficients!$B$4+Coefficients!$B$5*C23+Coefficients!$B$6*D23+Coefficients!$B$7*E23+Coefficients!$B$8*F23+Coefficients!$B$9*G23</x:f>
        <x:v>12.383701434022496</x:v>
      </x:c>
      <x:c r="I23" s="65" t="n">
        <x:f>B23-H23</x:f>
        <x:v>-0.38370143402249646</x:v>
      </x:c>
      <x:c r="J23" s="65" t="n">
        <x:f>I23^2</x:f>
        <x:v>0.1472267904709202</x:v>
      </x:c>
      <x:c r="K23" s="65" t="n">
        <x:f>B23-AVERAGE($B$4:$B$652)</x:f>
        <x:v>0.09399075500770415</x:v>
      </x:c>
      <x:c r="L23" s="77" t="n">
        <x:f>K23^2</x:f>
        <x:v>0.008834262026918263</x:v>
      </x:c>
    </x:row>
    <x:row r="24">
      <x:c r="A24" s="81" t="n">
        <x:v>21</x:v>
      </x:c>
      <x:c r="B24" s="65" t="n">
        <x:v>14</x:v>
      </x:c>
      <x:c r="C24" s="65" t="n">
        <x:v>12</x:v>
      </x:c>
      <x:c r="D24" s="65" t="n">
        <x:v>13</x:v>
      </x:c>
      <x:c r="E24" s="65" t="n">
        <x:v>2</x:v>
      </x:c>
      <x:c r="F24" s="65" t="n">
        <x:v>0</x:v>
      </x:c>
      <x:c r="G24" s="65" t="n">
        <x:v>0</x:v>
      </x:c>
      <x:c r="H24" s="65" t="n">
        <x:f>Coefficients!$B$4+Coefficients!$B$5*C24+Coefficients!$B$6*D24+Coefficients!$B$7*E24+Coefficients!$B$8*F24+Coefficients!$B$9*G24</x:f>
        <x:v>13.225910223724998</x:v>
      </x:c>
      <x:c r="I24" s="65" t="n">
        <x:f>B24-H24</x:f>
        <x:v>0.7740897762750016</x:v>
      </x:c>
      <x:c r="J24" s="65" t="n">
        <x:f>I24^2</x:f>
        <x:v>0.5992149817334821</x:v>
      </x:c>
      <x:c r="K24" s="65" t="n">
        <x:f>B24-AVERAGE($B$4:$B$652)</x:f>
        <x:v>2.093990755007704</x:v>
      </x:c>
      <x:c r="L24" s="77" t="n">
        <x:f>K24^2</x:f>
        <x:v>4.384797282057735</x:v>
      </x:c>
    </x:row>
    <x:row r="25">
      <x:c r="A25" s="81" t="n">
        <x:v>22</x:v>
      </x:c>
      <x:c r="B25" s="65" t="n">
        <x:v>12</x:v>
      </x:c>
      <x:c r="C25" s="65" t="n">
        <x:v>11</x:v>
      </x:c>
      <x:c r="D25" s="65" t="n">
        <x:v>12</x:v>
      </x:c>
      <x:c r="E25" s="65" t="n">
        <x:v>1</x:v>
      </x:c>
      <x:c r="F25" s="65" t="n">
        <x:v>0</x:v>
      </x:c>
      <x:c r="G25" s="65" t="n">
        <x:v>0</x:v>
      </x:c>
      <x:c r="H25" s="65" t="n">
        <x:f>Coefficients!$B$4+Coefficients!$B$5*C25+Coefficients!$B$6*D25+Coefficients!$B$7*E25+Coefficients!$B$8*F25+Coefficients!$B$9*G25</x:f>
        <x:v>12.104044708324126</x:v>
      </x:c>
      <x:c r="I25" s="65" t="n">
        <x:f>B25-H25</x:f>
        <x:v>-0.10404470832412649</x:v>
      </x:c>
      <x:c r="J25" s="65" t="n">
        <x:f>I25^2</x:f>
        <x:v>0.010825301330252555</x:v>
      </x:c>
      <x:c r="K25" s="65" t="n">
        <x:f>B25-AVERAGE($B$4:$B$652)</x:f>
        <x:v>0.09399075500770415</x:v>
      </x:c>
      <x:c r="L25" s="77" t="n">
        <x:f>K25^2</x:f>
        <x:v>0.008834262026918263</x:v>
      </x:c>
    </x:row>
    <x:row r="26">
      <x:c r="A26" s="81" t="n">
        <x:v>23</x:v>
      </x:c>
      <x:c r="B26" s="65" t="n">
        <x:v>14</x:v>
      </x:c>
      <x:c r="C26" s="65" t="n">
        <x:v>12</x:v>
      </x:c>
      <x:c r="D26" s="65" t="n">
        <x:v>13</x:v>
      </x:c>
      <x:c r="E26" s="65" t="n">
        <x:v>2</x:v>
      </x:c>
      <x:c r="F26" s="65" t="n">
        <x:v>0</x:v>
      </x:c>
      <x:c r="G26" s="65" t="n">
        <x:v>0</x:v>
      </x:c>
      <x:c r="H26" s="65" t="n">
        <x:f>Coefficients!$B$4+Coefficients!$B$5*C26+Coefficients!$B$6*D26+Coefficients!$B$7*E26+Coefficients!$B$8*F26+Coefficients!$B$9*G26</x:f>
        <x:v>13.225910223724998</x:v>
      </x:c>
      <x:c r="I26" s="65" t="n">
        <x:f>B26-H26</x:f>
        <x:v>0.7740897762750016</x:v>
      </x:c>
      <x:c r="J26" s="65" t="n">
        <x:f>I26^2</x:f>
        <x:v>0.5992149817334821</x:v>
      </x:c>
      <x:c r="K26" s="65" t="n">
        <x:f>B26-AVERAGE($B$4:$B$652)</x:f>
        <x:v>2.093990755007704</x:v>
      </x:c>
      <x:c r="L26" s="77" t="n">
        <x:f>K26^2</x:f>
        <x:v>4.384797282057735</x:v>
      </x:c>
    </x:row>
    <x:row r="27">
      <x:c r="A27" s="81" t="n">
        <x:v>24</x:v>
      </x:c>
      <x:c r="B27" s="65" t="n">
        <x:v>10</x:v>
      </x:c>
      <x:c r="C27" s="65" t="n">
        <x:v>10</x:v>
      </x:c>
      <x:c r="D27" s="65" t="n">
        <x:v>10</x:v>
      </x:c>
      <x:c r="E27" s="65" t="n">
        <x:v>2</x:v>
      </x:c>
      <x:c r="F27" s="65" t="n">
        <x:v>0</x:v>
      </x:c>
      <x:c r="G27" s="65" t="n">
        <x:v>2</x:v>
      </x:c>
      <x:c r="H27" s="65" t="n">
        <x:f>Coefficients!$B$4+Coefficients!$B$5*C27+Coefficients!$B$6*D27+Coefficients!$B$7*E27+Coefficients!$B$8*F27+Coefficients!$B$9*G27</x:f>
        <x:v>10.336602573984052</x:v>
      </x:c>
      <x:c r="I27" s="65" t="n">
        <x:f>B27-H27</x:f>
        <x:v>-0.33660257398405236</x:v>
      </x:c>
      <x:c r="J27" s="65" t="n">
        <x:f>I27^2</x:f>
        <x:v>0.11330129281268944</x:v>
      </x:c>
      <x:c r="K27" s="65" t="n">
        <x:f>B27-AVERAGE($B$4:$B$652)</x:f>
        <x:v>-1.9060092449922958</x:v>
      </x:c>
      <x:c r="L27" s="77" t="n">
        <x:f>K27^2</x:f>
        <x:v>3.6328712419961016</x:v>
      </x:c>
    </x:row>
    <x:row r="28">
      <x:c r="A28" s="81" t="n">
        <x:v>25</x:v>
      </x:c>
      <x:c r="B28" s="65" t="n">
        <x:v>10</x:v>
      </x:c>
      <x:c r="C28" s="65" t="n">
        <x:v>10</x:v>
      </x:c>
      <x:c r="D28" s="65" t="n">
        <x:v>11</x:v>
      </x:c>
      <x:c r="E28" s="65" t="n">
        <x:v>3</x:v>
      </x:c>
      <x:c r="F28" s="65" t="n">
        <x:v>0</x:v>
      </x:c>
      <x:c r="G28" s="65" t="n">
        <x:v>2</x:v>
      </x:c>
      <x:c r="H28" s="65" t="n">
        <x:f>Coefficients!$B$4+Coefficients!$B$5*C28+Coefficients!$B$6*D28+Coefficients!$B$7*E28+Coefficients!$B$8*F28+Coefficients!$B$9*G28</x:f>
        <x:v>11.319010614226496</x:v>
      </x:c>
      <x:c r="I28" s="65" t="n">
        <x:f>B28-H28</x:f>
        <x:v>-1.319010614226496</x:v>
      </x:c>
      <x:c r="J28" s="65" t="n">
        <x:f>I28^2</x:f>
        <x:v>1.739789000442158</x:v>
      </x:c>
      <x:c r="K28" s="65" t="n">
        <x:f>B28-AVERAGE($B$4:$B$652)</x:f>
        <x:v>-1.9060092449922958</x:v>
      </x:c>
      <x:c r="L28" s="77" t="n">
        <x:f>K28^2</x:f>
        <x:v>3.6328712419961016</x:v>
      </x:c>
    </x:row>
    <x:row r="29">
      <x:c r="A29" s="81" t="n">
        <x:v>26</x:v>
      </x:c>
      <x:c r="B29" s="65" t="n">
        <x:v>12</x:v>
      </x:c>
      <x:c r="C29" s="65" t="n">
        <x:v>10</x:v>
      </x:c>
      <x:c r="D29" s="65" t="n">
        <x:v>11</x:v>
      </x:c>
      <x:c r="E29" s="65" t="n">
        <x:v>1</x:v>
      </x:c>
      <x:c r="F29" s="65" t="n">
        <x:v>0</x:v>
      </x:c>
      <x:c r="G29" s="65" t="n">
        <x:v>6</x:v>
      </x:c>
      <x:c r="H29" s="65" t="n">
        <x:f>Coefficients!$B$4+Coefficients!$B$5*C29+Coefficients!$B$6*D29+Coefficients!$B$7*E29+Coefficients!$B$8*F29+Coefficients!$B$9*G29</x:f>
        <x:v>11.219077889393173</x:v>
      </x:c>
      <x:c r="I29" s="65" t="n">
        <x:f>B29-H29</x:f>
        <x:v>0.7809221106068271</x:v>
      </x:c>
      <x:c r="J29" s="65" t="n">
        <x:f>I29^2</x:f>
        <x:v>0.6098393428346216</x:v>
      </x:c>
      <x:c r="K29" s="65" t="n">
        <x:f>B29-AVERAGE($B$4:$B$652)</x:f>
        <x:v>0.09399075500770415</x:v>
      </x:c>
      <x:c r="L29" s="77" t="n">
        <x:f>K29^2</x:f>
        <x:v>0.008834262026918263</x:v>
      </x:c>
    </x:row>
    <x:row r="30">
      <x:c r="A30" s="81" t="n">
        <x:v>27</x:v>
      </x:c>
      <x:c r="B30" s="65" t="n">
        <x:v>12</x:v>
      </x:c>
      <x:c r="C30" s="65" t="n">
        <x:v>11</x:v>
      </x:c>
      <x:c r="D30" s="65" t="n">
        <x:v>12</x:v>
      </x:c>
      <x:c r="E30" s="65" t="n">
        <x:v>1</x:v>
      </x:c>
      <x:c r="F30" s="65" t="n">
        <x:v>0</x:v>
      </x:c>
      <x:c r="G30" s="65" t="n">
        <x:v>8</x:v>
      </x:c>
      <x:c r="H30" s="65" t="n">
        <x:f>Coefficients!$B$4+Coefficients!$B$5*C30+Coefficients!$B$6*D30+Coefficients!$B$7*E30+Coefficients!$B$8*F30+Coefficients!$B$9*G30</x:f>
        <x:v>12.290977042377383</x:v>
      </x:c>
      <x:c r="I30" s="65" t="n">
        <x:f>B30-H30</x:f>
        <x:v>-0.2909770423773832</x:v>
      </x:c>
      <x:c r="J30" s="65" t="n">
        <x:f>I30^2</x:f>
        <x:v>0.08466763919068945</x:v>
      </x:c>
      <x:c r="K30" s="65" t="n">
        <x:f>B30-AVERAGE($B$4:$B$652)</x:f>
        <x:v>0.09399075500770415</x:v>
      </x:c>
      <x:c r="L30" s="77" t="n">
        <x:f>K30^2</x:f>
        <x:v>0.008834262026918263</x:v>
      </x:c>
    </x:row>
    <x:row r="31">
      <x:c r="A31" s="81" t="n">
        <x:v>28</x:v>
      </x:c>
      <x:c r="B31" s="65" t="n">
        <x:v>11</x:v>
      </x:c>
      <x:c r="C31" s="65" t="n">
        <x:v>11</x:v>
      </x:c>
      <x:c r="D31" s="65" t="n">
        <x:v>11</x:v>
      </x:c>
      <x:c r="E31" s="65" t="n">
        <x:v>1</x:v>
      </x:c>
      <x:c r="F31" s="65" t="n">
        <x:v>0</x:v>
      </x:c>
      <x:c r="G31" s="65" t="n">
        <x:v>0</x:v>
      </x:c>
      <x:c r="H31" s="65" t="n">
        <x:f>Coefficients!$B$4+Coefficients!$B$5*C31+Coefficients!$B$6*D31+Coefficients!$B$7*E31+Coefficients!$B$8*F31+Coefficients!$B$9*G31</x:f>
        <x:v>11.21833611401166</x:v>
      </x:c>
      <x:c r="I31" s="65" t="n">
        <x:f>B31-H31</x:f>
        <x:v>-0.21833611401165953</x:v>
      </x:c>
      <x:c r="J31" s="65" t="n">
        <x:f>I31^2</x:f>
        <x:v>0.04767065868171239</x:v>
      </x:c>
      <x:c r="K31" s="65" t="n">
        <x:f>B31-AVERAGE($B$4:$B$652)</x:f>
        <x:v>-0.9060092449922958</x:v>
      </x:c>
      <x:c r="L31" s="77" t="n">
        <x:f>K31^2</x:f>
        <x:v>0.82085275201151</x:v>
      </x:c>
    </x:row>
    <x:row r="32">
      <x:c r="A32" s="81" t="n">
        <x:v>29</x:v>
      </x:c>
      <x:c r="B32" s="65" t="n">
        <x:v>13</x:v>
      </x:c>
      <x:c r="C32" s="65" t="n">
        <x:v>12</x:v>
      </x:c>
      <x:c r="D32" s="65" t="n">
        <x:v>12</x:v>
      </x:c>
      <x:c r="E32" s="65" t="n">
        <x:v>2</x:v>
      </x:c>
      <x:c r="F32" s="65" t="n">
        <x:v>0</x:v>
      </x:c>
      <x:c r="G32" s="65" t="n">
        <x:v>2</x:v>
      </x:c>
      <x:c r="H32" s="65" t="n">
        <x:f>Coefficients!$B$4+Coefficients!$B$5*C32+Coefficients!$B$6*D32+Coefficients!$B$7*E32+Coefficients!$B$8*F32+Coefficients!$B$9*G32</x:f>
        <x:v>12.386934712925845</x:v>
      </x:c>
      <x:c r="I32" s="65" t="n">
        <x:f>B32-H32</x:f>
        <x:v>0.6130652870741553</x:v>
      </x:c>
      <x:c r="J32" s="65" t="n">
        <x:f>I32^2</x:f>
        <x:v>0.37584904621531645</x:v>
      </x:c>
      <x:c r="K32" s="65" t="n">
        <x:f>B32-AVERAGE($B$4:$B$652)</x:f>
        <x:v>1.0939907550077042</x:v>
      </x:c>
      <x:c r="L32" s="77" t="n">
        <x:f>K32^2</x:f>
        <x:v>1.1968157720423265</x:v>
      </x:c>
    </x:row>
    <x:row r="33">
      <x:c r="A33" s="81" t="n">
        <x:v>30</x:v>
      </x:c>
      <x:c r="B33" s="65" t="n">
        <x:v>12</x:v>
      </x:c>
      <x:c r="C33" s="65" t="n">
        <x:v>12</x:v>
      </x:c>
      <x:c r="D33" s="65" t="n">
        <x:v>11</x:v>
      </x:c>
      <x:c r="E33" s="65" t="n">
        <x:v>2</x:v>
      </x:c>
      <x:c r="F33" s="65" t="n">
        <x:v>0</x:v>
      </x:c>
      <x:c r="G33" s="65" t="n">
        <x:v>4</x:v>
      </x:c>
      <x:c r="H33" s="65" t="n">
        <x:f>Coefficients!$B$4+Coefficients!$B$5*C33+Coefficients!$B$6*D33+Coefficients!$B$7*E33+Coefficients!$B$8*F33+Coefficients!$B$9*G33</x:f>
        <x:v>11.547959202126693</x:v>
      </x:c>
      <x:c r="I33" s="65" t="n">
        <x:f>B33-H33</x:f>
        <x:v>0.4520407978733072</x:v>
      </x:c>
      <x:c r="J33" s="65" t="n">
        <x:f>I33^2</x:f>
        <x:v>0.20434088294193617</x:v>
      </x:c>
      <x:c r="K33" s="65" t="n">
        <x:f>B33-AVERAGE($B$4:$B$652)</x:f>
        <x:v>0.09399075500770415</x:v>
      </x:c>
      <x:c r="L33" s="77" t="n">
        <x:f>K33^2</x:f>
        <x:v>0.008834262026918263</x:v>
      </x:c>
    </x:row>
    <x:row r="34">
      <x:c r="A34" s="81" t="n">
        <x:v>31</x:v>
      </x:c>
      <x:c r="B34" s="65" t="n">
        <x:v>11</x:v>
      </x:c>
      <x:c r="C34" s="65" t="n">
        <x:v>10</x:v>
      </x:c>
      <x:c r="D34" s="65" t="n">
        <x:v>11</x:v>
      </x:c>
      <x:c r="E34" s="65" t="n">
        <x:v>2</x:v>
      </x:c>
      <x:c r="F34" s="65" t="n">
        <x:v>0</x:v>
      </x:c>
      <x:c r="G34" s="65" t="n">
        <x:v>0</x:v>
      </x:c>
      <x:c r="H34" s="65" t="n">
        <x:f>Coefficients!$B$4+Coefficients!$B$5*C34+Coefficients!$B$6*D34+Coefficients!$B$7*E34+Coefficients!$B$8*F34+Coefficients!$B$9*G34</x:f>
        <x:v>11.175578084783208</x:v>
      </x:c>
      <x:c r="I34" s="65" t="n">
        <x:f>B34-H34</x:f>
        <x:v>-0.1755780847832078</x:v>
      </x:c>
      <x:c r="J34" s="65" t="n">
        <x:f>I34^2</x:f>
        <x:v>0.030827663856139307</x:v>
      </x:c>
      <x:c r="K34" s="65" t="n">
        <x:f>B34-AVERAGE($B$4:$B$652)</x:f>
        <x:v>-0.9060092449922958</x:v>
      </x:c>
      <x:c r="L34" s="77" t="n">
        <x:f>K34^2</x:f>
        <x:v>0.82085275201151</x:v>
      </x:c>
    </x:row>
    <x:row r="35">
      <x:c r="A35" s="81" t="n">
        <x:v>32</x:v>
      </x:c>
      <x:c r="B35" s="65" t="n">
        <x:v>15</x:v>
      </x:c>
      <x:c r="C35" s="65" t="n">
        <x:v>15</x:v>
      </x:c>
      <x:c r="D35" s="65" t="n">
        <x:v>15</x:v>
      </x:c>
      <x:c r="E35" s="65" t="n">
        <x:v>2</x:v>
      </x:c>
      <x:c r="F35" s="65" t="n">
        <x:v>0</x:v>
      </x:c>
      <x:c r="G35" s="65" t="n">
        <x:v>2</x:v>
      </x:c>
      <x:c r="H35" s="65" t="n">
        <x:f>Coefficients!$B$4+Coefficients!$B$5*C35+Coefficients!$B$6*D35+Coefficients!$B$7*E35+Coefficients!$B$8*F35+Coefficients!$B$9*G35</x:f>
        <x:v>15.462432921338534</x:v>
      </x:c>
      <x:c r="I35" s="65" t="n">
        <x:f>B35-H35</x:f>
        <x:v>-0.4624329213385341</x:v>
      </x:c>
      <x:c r="J35" s="65" t="n">
        <x:f>I35^2</x:f>
        <x:v>0.21384420673769086</x:v>
      </x:c>
      <x:c r="K35" s="65" t="n">
        <x:f>B35-AVERAGE($B$4:$B$652)</x:f>
        <x:v>3.093990755007704</x:v>
      </x:c>
      <x:c r="L35" s="77" t="n">
        <x:f>K35^2</x:f>
        <x:v>9.572778792073143</x:v>
      </x:c>
    </x:row>
    <x:row r="36">
      <x:c r="A36" s="81" t="n">
        <x:v>33</x:v>
      </x:c>
      <x:c r="B36" s="65" t="n">
        <x:v>15</x:v>
      </x:c>
      <x:c r="C36" s="65" t="n">
        <x:v>13</x:v>
      </x:c>
      <x:c r="D36" s="65" t="n">
        <x:v>14</x:v>
      </x:c>
      <x:c r="E36" s="65" t="n">
        <x:v>2</x:v>
      </x:c>
      <x:c r="F36" s="65" t="n">
        <x:v>0</x:v>
      </x:c>
      <x:c r="G36" s="65" t="n">
        <x:v>0</x:v>
      </x:c>
      <x:c r="H36" s="65" t="n">
        <x:f>Coefficients!$B$4+Coefficients!$B$5*C36+Coefficients!$B$6*D36+Coefficients!$B$7*E36+Coefficients!$B$8*F36+Coefficients!$B$9*G36</x:f>
        <x:v>14.251076293195897</x:v>
      </x:c>
      <x:c r="I36" s="65" t="n">
        <x:f>B36-H36</x:f>
        <x:v>0.7489237068041028</x:v>
      </x:c>
      <x:c r="J36" s="65" t="n">
        <x:f>I36^2</x:f>
        <x:v>0.5608867186131977</x:v>
      </x:c>
      <x:c r="K36" s="65" t="n">
        <x:f>B36-AVERAGE($B$4:$B$652)</x:f>
        <x:v>3.093990755007704</x:v>
      </x:c>
      <x:c r="L36" s="77" t="n">
        <x:f>K36^2</x:f>
        <x:v>9.572778792073143</x:v>
      </x:c>
    </x:row>
    <x:row r="37">
      <x:c r="A37" s="81" t="n">
        <x:v>34</x:v>
      </x:c>
      <x:c r="B37" s="65" t="n">
        <x:v>12</x:v>
      </x:c>
      <x:c r="C37" s="65" t="n">
        <x:v>13</x:v>
      </x:c>
      <x:c r="D37" s="65" t="n">
        <x:v>12</x:v>
      </x:c>
      <x:c r="E37" s="65" t="n">
        <x:v>2</x:v>
      </x:c>
      <x:c r="F37" s="65" t="n">
        <x:v>0</x:v>
      </x:c>
      <x:c r="G37" s="65" t="n">
        <x:v>0</x:v>
      </x:c>
      <x:c r="H37" s="65" t="n">
        <x:f>Coefficients!$B$4+Coefficients!$B$5*C37+Coefficients!$B$6*D37+Coefficients!$B$7*E37+Coefficients!$B$8*F37+Coefficients!$B$9*G37</x:f>
        <x:v>12.47965910457096</x:v>
      </x:c>
      <x:c r="I37" s="65" t="n">
        <x:f>B37-H37</x:f>
        <x:v>-0.4796591045709597</x:v>
      </x:c>
      <x:c r="J37" s="65" t="n">
        <x:f>I37^2</x:f>
        <x:v>0.23007285659781487</x:v>
      </x:c>
      <x:c r="K37" s="65" t="n">
        <x:f>B37-AVERAGE($B$4:$B$652)</x:f>
        <x:v>0.09399075500770415</x:v>
      </x:c>
      <x:c r="L37" s="77" t="n">
        <x:f>K37^2</x:f>
        <x:v>0.008834262026918263</x:v>
      </x:c>
    </x:row>
    <x:row r="38">
      <x:c r="A38" s="81" t="n">
        <x:v>35</x:v>
      </x:c>
      <x:c r="B38" s="65" t="n">
        <x:v>12</x:v>
      </x:c>
      <x:c r="C38" s="65" t="n">
        <x:v>12</x:v>
      </x:c>
      <x:c r="D38" s="65" t="n">
        <x:v>12</x:v>
      </x:c>
      <x:c r="E38" s="65" t="n">
        <x:v>1</x:v>
      </x:c>
      <x:c r="F38" s="65" t="n">
        <x:v>0</x:v>
      </x:c>
      <x:c r="G38" s="65" t="n">
        <x:v>4</x:v>
      </x:c>
      <x:c r="H38" s="65" t="n">
        <x:f>Coefficients!$B$4+Coefficients!$B$5*C38+Coefficients!$B$6*D38+Coefficients!$B$7*E38+Coefficients!$B$8*F38+Coefficients!$B$9*G38</x:f>
        <x:v>12.336968350509183</x:v>
      </x:c>
      <x:c r="I38" s="65" t="n">
        <x:f>B38-H38</x:f>
        <x:v>-0.33696835050918317</x:v>
      </x:c>
      <x:c r="J38" s="65" t="n">
        <x:f>I38^2</x:f>
        <x:v>0.11354766924487972</x:v>
      </x:c>
      <x:c r="K38" s="65" t="n">
        <x:f>B38-AVERAGE($B$4:$B$652)</x:f>
        <x:v>0.09399075500770415</x:v>
      </x:c>
      <x:c r="L38" s="77" t="n">
        <x:f>K38^2</x:f>
        <x:v>0.008834262026918263</x:v>
      </x:c>
    </x:row>
    <x:row r="39">
      <x:c r="A39" s="81" t="n">
        <x:v>36</x:v>
      </x:c>
      <x:c r="B39" s="65" t="n">
        <x:v>11</x:v>
      </x:c>
      <x:c r="C39" s="65" t="n">
        <x:v>11</x:v>
      </x:c>
      <x:c r="D39" s="65" t="n">
        <x:v>11</x:v>
      </x:c>
      <x:c r="E39" s="65" t="n">
        <x:v>1</x:v>
      </x:c>
      <x:c r="F39" s="65" t="n">
        <x:v>0</x:v>
      </x:c>
      <x:c r="G39" s="65" t="n">
        <x:v>4</x:v>
      </x:c>
      <x:c r="H39" s="65" t="n">
        <x:f>Coefficients!$B$4+Coefficients!$B$5*C39+Coefficients!$B$6*D39+Coefficients!$B$7*E39+Coefficients!$B$8*F39+Coefficients!$B$9*G39</x:f>
        <x:v>11.311802281038288</x:v>
      </x:c>
      <x:c r="I39" s="65" t="n">
        <x:f>B39-H39</x:f>
        <x:v>-0.3118022810382879</x:v>
      </x:c>
      <x:c r="J39" s="65" t="n">
        <x:f>I39^2</x:f>
        <x:v>0.09722066246067947</x:v>
      </x:c>
      <x:c r="K39" s="65" t="n">
        <x:f>B39-AVERAGE($B$4:$B$652)</x:f>
        <x:v>-0.9060092449922958</x:v>
      </x:c>
      <x:c r="L39" s="77" t="n">
        <x:f>K39^2</x:f>
        <x:v>0.82085275201151</x:v>
      </x:c>
    </x:row>
    <x:row r="40">
      <x:c r="A40" s="81" t="n">
        <x:v>37</x:v>
      </x:c>
      <x:c r="B40" s="65" t="n">
        <x:v>14</x:v>
      </x:c>
      <x:c r="C40" s="65" t="n">
        <x:v>14</x:v>
      </x:c>
      <x:c r="D40" s="65" t="n">
        <x:v>14</x:v>
      </x:c>
      <x:c r="E40" s="65" t="n">
        <x:v>3</x:v>
      </x:c>
      <x:c r="F40" s="65" t="n">
        <x:v>0</x:v>
      </x:c>
      <x:c r="G40" s="65" t="n">
        <x:v>0</x:v>
      </x:c>
      <x:c r="H40" s="65" t="n">
        <x:f>Coefficients!$B$4+Coefficients!$B$5*C40+Coefficients!$B$6*D40+Coefficients!$B$7*E40+Coefficients!$B$8*F40+Coefficients!$B$9*G40</x:f>
        <x:v>14.4872332142843</x:v>
      </x:c>
      <x:c r="I40" s="65" t="n">
        <x:f>B40-H40</x:f>
        <x:v>-0.48723321428430033</x:v>
      </x:c>
      <x:c r="J40" s="65" t="n">
        <x:f>I40^2</x:f>
        <x:v>0.23739620510181092</x:v>
      </x:c>
      <x:c r="K40" s="65" t="n">
        <x:f>B40-AVERAGE($B$4:$B$652)</x:f>
        <x:v>2.093990755007704</x:v>
      </x:c>
      <x:c r="L40" s="77" t="n">
        <x:f>K40^2</x:f>
        <x:v>4.384797282057735</x:v>
      </x:c>
    </x:row>
    <x:row r="41">
      <x:c r="A41" s="81" t="n">
        <x:v>38</x:v>
      </x:c>
      <x:c r="B41" s="65" t="n">
        <x:v>13</x:v>
      </x:c>
      <x:c r="C41" s="65" t="n">
        <x:v>13</x:v>
      </x:c>
      <x:c r="D41" s="65" t="n">
        <x:v>13</x:v>
      </x:c>
      <x:c r="E41" s="65" t="n">
        <x:v>3</x:v>
      </x:c>
      <x:c r="F41" s="65" t="n">
        <x:v>0</x:v>
      </x:c>
      <x:c r="G41" s="65" t="n">
        <x:v>4</x:v>
      </x:c>
      <x:c r="H41" s="65" t="n">
        <x:f>Coefficients!$B$4+Coefficients!$B$5*C41+Coefficients!$B$6*D41+Coefficients!$B$7*E41+Coefficients!$B$8*F41+Coefficients!$B$9*G41</x:f>
        <x:v>13.555533311840032</x:v>
      </x:c>
      <x:c r="I41" s="65" t="n">
        <x:f>B41-H41</x:f>
        <x:v>-0.5555333118400316</x:v>
      </x:c>
      <x:c r="J41" s="65" t="n">
        <x:f>I41^2</x:f>
        <x:v>0.30861726056395383</x:v>
      </x:c>
      <x:c r="K41" s="65" t="n">
        <x:f>B41-AVERAGE($B$4:$B$652)</x:f>
        <x:v>1.0939907550077042</x:v>
      </x:c>
      <x:c r="L41" s="77" t="n">
        <x:f>K41^2</x:f>
        <x:v>1.1968157720423265</x:v>
      </x:c>
    </x:row>
    <x:row r="42">
      <x:c r="A42" s="81" t="n">
        <x:v>39</x:v>
      </x:c>
      <x:c r="B42" s="65" t="n">
        <x:v>12</x:v>
      </x:c>
      <x:c r="C42" s="65" t="n">
        <x:v>11</x:v>
      </x:c>
      <x:c r="D42" s="65" t="n">
        <x:v>12</x:v>
      </x:c>
      <x:c r="E42" s="65" t="n">
        <x:v>3</x:v>
      </x:c>
      <x:c r="F42" s="65" t="n">
        <x:v>0</x:v>
      </x:c>
      <x:c r="G42" s="65" t="n">
        <x:v>2</x:v>
      </x:c>
      <x:c r="H42" s="65" t="n">
        <x:f>Coefficients!$B$4+Coefficients!$B$5*C42+Coefficients!$B$6*D42+Coefficients!$B$7*E42+Coefficients!$B$8*F42+Coefficients!$B$9*G42</x:f>
        <x:v>12.344176683697391</x:v>
      </x:c>
      <x:c r="I42" s="65" t="n">
        <x:f>B42-H42</x:f>
        <x:v>-0.3441766836973912</x:v>
      </x:c>
      <x:c r="J42" s="65" t="n">
        <x:f>I42^2</x:f>
        <x:v>0.11845758960093405</x:v>
      </x:c>
      <x:c r="K42" s="65" t="n">
        <x:f>B42-AVERAGE($B$4:$B$652)</x:f>
        <x:v>0.09399075500770415</x:v>
      </x:c>
      <x:c r="L42" s="77" t="n">
        <x:f>K42^2</x:f>
        <x:v>0.008834262026918263</x:v>
      </x:c>
    </x:row>
    <x:row r="43">
      <x:c r="A43" s="81" t="n">
        <x:v>40</x:v>
      </x:c>
      <x:c r="B43" s="65" t="n">
        <x:v>12</x:v>
      </x:c>
      <x:c r="C43" s="65" t="n">
        <x:v>14</x:v>
      </x:c>
      <x:c r="D43" s="65" t="n">
        <x:v>13</x:v>
      </x:c>
      <x:c r="E43" s="65" t="n">
        <x:v>1</x:v>
      </x:c>
      <x:c r="F43" s="65" t="n">
        <x:v>0</x:v>
      </x:c>
      <x:c r="G43" s="65" t="n">
        <x:v>8</x:v>
      </x:c>
      <x:c r="H43" s="65" t="n">
        <x:f>Coefficients!$B$4+Coefficients!$B$5*C43+Coefficients!$B$6*D43+Coefficients!$B$7*E43+Coefficients!$B$8*F43+Coefficients!$B$9*G43</x:f>
        <x:v>13.595058062165137</x:v>
      </x:c>
      <x:c r="I43" s="65" t="n">
        <x:f>B43-H43</x:f>
        <x:v>-1.595058062165137</x:v>
      </x:c>
      <x:c r="J43" s="65" t="n">
        <x:f>I43^2</x:f>
        <x:v>2.544210221678002</x:v>
      </x:c>
      <x:c r="K43" s="65" t="n">
        <x:f>B43-AVERAGE($B$4:$B$652)</x:f>
        <x:v>0.09399075500770415</x:v>
      </x:c>
      <x:c r="L43" s="77" t="n">
        <x:f>K43^2</x:f>
        <x:v>0.008834262026918263</x:v>
      </x:c>
    </x:row>
    <x:row r="44">
      <x:c r="A44" s="81" t="n">
        <x:v>41</x:v>
      </x:c>
      <x:c r="B44" s="65" t="n">
        <x:v>10</x:v>
      </x:c>
      <x:c r="C44" s="65" t="n">
        <x:v>11</x:v>
      </x:c>
      <x:c r="D44" s="65" t="n">
        <x:v>11</x:v>
      </x:c>
      <x:c r="E44" s="65" t="n">
        <x:v>2</x:v>
      </x:c>
      <x:c r="F44" s="65" t="n">
        <x:v>0</x:v>
      </x:c>
      <x:c r="G44" s="65" t="n">
        <x:v>16</x:v>
      </x:c>
      <x:c r="H44" s="65" t="n">
        <x:f>Coefficients!$B$4+Coefficients!$B$5*C44+Coefficients!$B$6*D44+Coefficients!$B$7*E44+Coefficients!$B$8*F44+Coefficients!$B$9*G44</x:f>
        <x:v>11.688900228048148</x:v>
      </x:c>
      <x:c r="I44" s="65" t="n">
        <x:f>B44-H44</x:f>
        <x:v>-1.6889002280481478</x:v>
      </x:c>
      <x:c r="J44" s="65" t="n">
        <x:f>I44^2</x:f>
        <x:v>2.8523839803010858</x:v>
      </x:c>
      <x:c r="K44" s="65" t="n">
        <x:f>B44-AVERAGE($B$4:$B$652)</x:f>
        <x:v>-1.9060092449922958</x:v>
      </x:c>
      <x:c r="L44" s="77" t="n">
        <x:f>K44^2</x:f>
        <x:v>3.6328712419961016</x:v>
      </x:c>
    </x:row>
    <x:row r="45">
      <x:c r="A45" s="81" t="n">
        <x:v>42</x:v>
      </x:c>
      <x:c r="B45" s="65" t="n">
        <x:v>11</x:v>
      </x:c>
      <x:c r="C45" s="65" t="n">
        <x:v>10</x:v>
      </x:c>
      <x:c r="D45" s="65" t="n">
        <x:v>11</x:v>
      </x:c>
      <x:c r="E45" s="65" t="n">
        <x:v>1</x:v>
      </x:c>
      <x:c r="F45" s="65" t="n">
        <x:v>0</x:v>
      </x:c>
      <x:c r="G45" s="65" t="n">
        <x:v>8</x:v>
      </x:c>
      <x:c r="H45" s="65" t="n">
        <x:f>Coefficients!$B$4+Coefficients!$B$5*C45+Coefficients!$B$6*D45+Coefficients!$B$7*E45+Coefficients!$B$8*F45+Coefficients!$B$9*G45</x:f>
        <x:v>11.265810972906488</x:v>
      </x:c>
      <x:c r="I45" s="65" t="n">
        <x:f>B45-H45</x:f>
        <x:v>-0.2658109729064879</x:v>
      </x:c>
      <x:c r="J45" s="65" t="n">
        <x:f>I45^2</x:f>
        <x:v>0.07065547331749365</x:v>
      </x:c>
      <x:c r="K45" s="65" t="n">
        <x:f>B45-AVERAGE($B$4:$B$652)</x:f>
        <x:v>-0.9060092449922958</x:v>
      </x:c>
      <x:c r="L45" s="77" t="n">
        <x:f>K45^2</x:f>
        <x:v>0.82085275201151</x:v>
      </x:c>
    </x:row>
    <x:row r="46">
      <x:c r="A46" s="81" t="n">
        <x:v>43</x:v>
      </x:c>
      <x:c r="B46" s="65" t="n">
        <x:v>15</x:v>
      </x:c>
      <x:c r="C46" s="65" t="n">
        <x:v>14</x:v>
      </x:c>
      <x:c r="D46" s="65" t="n">
        <x:v>15</x:v>
      </x:c>
      <x:c r="E46" s="65" t="n">
        <x:v>2</x:v>
      </x:c>
      <x:c r="F46" s="65" t="n">
        <x:v>0</x:v>
      </x:c>
      <x:c r="G46" s="65" t="n">
        <x:v>0</x:v>
      </x:c>
      <x:c r="H46" s="65" t="n">
        <x:f>Coefficients!$B$4+Coefficients!$B$5*C46+Coefficients!$B$6*D46+Coefficients!$B$7*E46+Coefficients!$B$8*F46+Coefficients!$B$9*G46</x:f>
        <x:v>15.276242362666792</x:v>
      </x:c>
      <x:c r="I46" s="65" t="n">
        <x:f>B46-H46</x:f>
        <x:v>-0.2762423626667925</x:v>
      </x:c>
      <x:c r="J46" s="65" t="n">
        <x:f>I46^2</x:f>
        <x:v>0.0763098429317317</x:v>
      </x:c>
      <x:c r="K46" s="65" t="n">
        <x:f>B46-AVERAGE($B$4:$B$652)</x:f>
        <x:v>3.093990755007704</x:v>
      </x:c>
      <x:c r="L46" s="77" t="n">
        <x:f>K46^2</x:f>
        <x:v>9.572778792073143</x:v>
      </x:c>
    </x:row>
    <x:row r="47">
      <x:c r="A47" s="81" t="n">
        <x:v>44</x:v>
      </x:c>
      <x:c r="B47" s="65" t="n">
        <x:v>10</x:v>
      </x:c>
      <x:c r="C47" s="65" t="n">
        <x:v>9</x:v>
      </x:c>
      <x:c r="D47" s="65" t="n">
        <x:v>10</x:v>
      </x:c>
      <x:c r="E47" s="65" t="n">
        <x:v>1</x:v>
      </x:c>
      <x:c r="F47" s="65" t="n">
        <x:v>0</x:v>
      </x:c>
      <x:c r="G47" s="65" t="n">
        <x:v>0</x:v>
      </x:c>
      <x:c r="H47" s="65" t="n">
        <x:f>Coefficients!$B$4+Coefficients!$B$5*C47+Coefficients!$B$6*D47+Coefficients!$B$7*E47+Coefficients!$B$8*F47+Coefficients!$B$9*G47</x:f>
        <x:v>10.053712569382332</x:v>
      </x:c>
      <x:c r="I47" s="65" t="n">
        <x:f>B47-H47</x:f>
        <x:v>-0.053712569382332376</x:v>
      </x:c>
      <x:c r="J47" s="65" t="n">
        <x:f>I47^2</x:f>
        <x:v>0.0028850401096518694</x:v>
      </x:c>
      <x:c r="K47" s="65" t="n">
        <x:f>B47-AVERAGE($B$4:$B$652)</x:f>
        <x:v>-1.9060092449922958</x:v>
      </x:c>
      <x:c r="L47" s="77" t="n">
        <x:f>K47^2</x:f>
        <x:v>3.6328712419961016</x:v>
      </x:c>
    </x:row>
    <x:row r="48">
      <x:c r="A48" s="81" t="n">
        <x:v>45</x:v>
      </x:c>
      <x:c r="B48" s="65" t="n">
        <x:v>11</x:v>
      </x:c>
      <x:c r="C48" s="65" t="n">
        <x:v>10</x:v>
      </x:c>
      <x:c r="D48" s="65" t="n">
        <x:v>11</x:v>
      </x:c>
      <x:c r="E48" s="65" t="n">
        <x:v>2</x:v>
      </x:c>
      <x:c r="F48" s="65" t="n">
        <x:v>1</x:v>
      </x:c>
      <x:c r="G48" s="65" t="n">
        <x:v>14</x:v>
      </x:c>
      <x:c r="H48" s="65" t="n">
        <x:f>Coefficients!$B$4+Coefficients!$B$5*C48+Coefficients!$B$6*D48+Coefficients!$B$7*E48+Coefficients!$B$8*F48+Coefficients!$B$9*G48</x:f>
        <x:v>11.284419350147342</x:v>
      </x:c>
      <x:c r="I48" s="65" t="n">
        <x:f>B48-H48</x:f>
        <x:v>-0.284419350147342</x:v>
      </x:c>
      <x:c r="J48" s="65" t="n">
        <x:f>I48^2</x:f>
        <x:v>0.08089436673823633</x:v>
      </x:c>
      <x:c r="K48" s="65" t="n">
        <x:f>B48-AVERAGE($B$4:$B$652)</x:f>
        <x:v>-0.9060092449922958</x:v>
      </x:c>
      <x:c r="L48" s="77" t="n">
        <x:f>K48^2</x:f>
        <x:v>0.82085275201151</x:v>
      </x:c>
    </x:row>
    <x:row r="49">
      <x:c r="A49" s="81" t="n">
        <x:v>46</x:v>
      </x:c>
      <x:c r="B49" s="65" t="n">
        <x:v>11</x:v>
      </x:c>
      <x:c r="C49" s="65" t="n">
        <x:v>10</x:v>
      </x:c>
      <x:c r="D49" s="65" t="n">
        <x:v>11</x:v>
      </x:c>
      <x:c r="E49" s="65" t="n">
        <x:v>2</x:v>
      </x:c>
      <x:c r="F49" s="65" t="n">
        <x:v>0</x:v>
      </x:c>
      <x:c r="G49" s="65" t="n">
        <x:v>4</x:v>
      </x:c>
      <x:c r="H49" s="65" t="n">
        <x:f>Coefficients!$B$4+Coefficients!$B$5*C49+Coefficients!$B$6*D49+Coefficients!$B$7*E49+Coefficients!$B$8*F49+Coefficients!$B$9*G49</x:f>
        <x:v>11.269044251809836</x:v>
      </x:c>
      <x:c r="I49" s="65" t="n">
        <x:f>B49-H49</x:f>
        <x:v>-0.26904425180983615</x:v>
      </x:c>
      <x:c r="J49" s="65" t="n">
        <x:f>I49^2</x:f>
        <x:v>0.07238480943191453</x:v>
      </x:c>
      <x:c r="K49" s="65" t="n">
        <x:f>B49-AVERAGE($B$4:$B$652)</x:f>
        <x:v>-0.9060092449922958</x:v>
      </x:c>
      <x:c r="L49" s="77" t="n">
        <x:f>K49^2</x:f>
        <x:v>0.82085275201151</x:v>
      </x:c>
    </x:row>
    <x:row r="50">
      <x:c r="A50" s="81" t="n">
        <x:v>47</x:v>
      </x:c>
      <x:c r="B50" s="65" t="n">
        <x:v>13</x:v>
      </x:c>
      <x:c r="C50" s="65" t="n">
        <x:v>13</x:v>
      </x:c>
      <x:c r="D50" s="65" t="n">
        <x:v>12</x:v>
      </x:c>
      <x:c r="E50" s="65" t="n">
        <x:v>2</x:v>
      </x:c>
      <x:c r="F50" s="65" t="n">
        <x:v>0</x:v>
      </x:c>
      <x:c r="G50" s="65" t="n">
        <x:v>6</x:v>
      </x:c>
      <x:c r="H50" s="65" t="n">
        <x:f>Coefficients!$B$4+Coefficients!$B$5*C50+Coefficients!$B$6*D50+Coefficients!$B$7*E50+Coefficients!$B$8*F50+Coefficients!$B$9*G50</x:f>
        <x:v>12.619858355110901</x:v>
      </x:c>
      <x:c r="I50" s="65" t="n">
        <x:f>B50-H50</x:f>
        <x:v>0.38014164488909863</x:v>
      </x:c>
      <x:c r="J50" s="65" t="n">
        <x:f>I50^2</x:f>
        <x:v>0.14450767017898958</x:v>
      </x:c>
      <x:c r="K50" s="65" t="n">
        <x:f>B50-AVERAGE($B$4:$B$652)</x:f>
        <x:v>1.0939907550077042</x:v>
      </x:c>
      <x:c r="L50" s="77" t="n">
        <x:f>K50^2</x:f>
        <x:v>1.1968157720423265</x:v>
      </x:c>
    </x:row>
    <x:row r="51">
      <x:c r="A51" s="81" t="n">
        <x:v>48</x:v>
      </x:c>
      <x:c r="B51" s="65" t="n">
        <x:v>17</x:v>
      </x:c>
      <x:c r="C51" s="65" t="n">
        <x:v>17</x:v>
      </x:c>
      <x:c r="D51" s="65" t="n">
        <x:v>17</x:v>
      </x:c>
      <x:c r="E51" s="65" t="n">
        <x:v>4</x:v>
      </x:c>
      <x:c r="F51" s="65" t="n">
        <x:v>0</x:v>
      </x:c>
      <x:c r="G51" s="65" t="n">
        <x:v>2</x:v>
      </x:c>
      <x:c r="H51" s="65" t="n">
        <x:f>Coefficients!$B$4+Coefficients!$B$5*C51+Coefficients!$B$6*D51+Coefficients!$B$7*E51+Coefficients!$B$8*F51+Coefficients!$B$9*G51</x:f>
        <x:v>17.70616395214028</x:v>
      </x:c>
      <x:c r="I51" s="65" t="n">
        <x:f>B51-H51</x:f>
        <x:v>-0.7061639521402796</x:v>
      </x:c>
      <x:c r="J51" s="65" t="n">
        <x:f>I51^2</x:f>
        <x:v>0.4986675273023791</x:v>
      </x:c>
      <x:c r="K51" s="65" t="n">
        <x:f>B51-AVERAGE($B$4:$B$652)</x:f>
        <x:v>5.093990755007704</x:v>
      </x:c>
      <x:c r="L51" s="77" t="n">
        <x:f>K51^2</x:f>
        <x:v>25.94874181210396</x:v>
      </x:c>
    </x:row>
    <x:row r="52">
      <x:c r="A52" s="81" t="n">
        <x:v>49</x:v>
      </x:c>
      <x:c r="B52" s="65" t="n">
        <x:v>13</x:v>
      </x:c>
      <x:c r="C52" s="65" t="n">
        <x:v>11</x:v>
      </x:c>
      <x:c r="D52" s="65" t="n">
        <x:v>12</x:v>
      </x:c>
      <x:c r="E52" s="65" t="n">
        <x:v>2</x:v>
      </x:c>
      <x:c r="F52" s="65" t="n">
        <x:v>0</x:v>
      </x:c>
      <x:c r="G52" s="65" t="n">
        <x:v>4</x:v>
      </x:c>
      <x:c r="H52" s="65" t="n">
        <x:f>Coefficients!$B$4+Coefficients!$B$5*C52+Coefficients!$B$6*D52+Coefficients!$B$7*E52+Coefficients!$B$8*F52+Coefficients!$B$9*G52</x:f>
        <x:v>12.294210321280731</x:v>
      </x:c>
      <x:c r="I52" s="65" t="n">
        <x:f>B52-H52</x:f>
        <x:v>0.7057896787192686</x:v>
      </x:c>
      <x:c r="J52" s="65" t="n">
        <x:f>I52^2</x:f>
        <x:v>0.49813907058664836</x:v>
      </x:c>
      <x:c r="K52" s="65" t="n">
        <x:f>B52-AVERAGE($B$4:$B$652)</x:f>
        <x:v>1.0939907550077042</x:v>
      </x:c>
      <x:c r="L52" s="77" t="n">
        <x:f>K52^2</x:f>
        <x:v>1.1968157720423265</x:v>
      </x:c>
    </x:row>
    <x:row r="53">
      <x:c r="A53" s="81" t="n">
        <x:v>50</x:v>
      </x:c>
      <x:c r="B53" s="65" t="n">
        <x:v>12</x:v>
      </x:c>
      <x:c r="C53" s="65" t="n">
        <x:v>13</x:v>
      </x:c>
      <x:c r="D53" s="65" t="n">
        <x:v>12</x:v>
      </x:c>
      <x:c r="E53" s="65" t="n">
        <x:v>2</x:v>
      </x:c>
      <x:c r="F53" s="65" t="n">
        <x:v>0</x:v>
      </x:c>
      <x:c r="G53" s="65" t="n">
        <x:v>2</x:v>
      </x:c>
      <x:c r="H53" s="65" t="n">
        <x:f>Coefficients!$B$4+Coefficients!$B$5*C53+Coefficients!$B$6*D53+Coefficients!$B$7*E53+Coefficients!$B$8*F53+Coefficients!$B$9*G53</x:f>
        <x:v>12.526392188084273</x:v>
      </x:c>
      <x:c r="I53" s="65" t="n">
        <x:f>B53-H53</x:f>
        <x:v>-0.526392188084273</x:v>
      </x:c>
      <x:c r="J53" s="65" t="n">
        <x:f>I53^2</x:f>
        <x:v>0.27708873567614867</x:v>
      </x:c>
      <x:c r="K53" s="65" t="n">
        <x:f>B53-AVERAGE($B$4:$B$652)</x:f>
        <x:v>0.09399075500770415</x:v>
      </x:c>
      <x:c r="L53" s="77" t="n">
        <x:f>K53^2</x:f>
        <x:v>0.008834262026918263</x:v>
      </x:c>
    </x:row>
    <x:row r="54">
      <x:c r="A54" s="81" t="n">
        <x:v>51</x:v>
      </x:c>
      <x:c r="B54" s="65" t="n">
        <x:v>13</x:v>
      </x:c>
      <x:c r="C54" s="65" t="n">
        <x:v>14</x:v>
      </x:c>
      <x:c r="D54" s="65" t="n">
        <x:v>13</x:v>
      </x:c>
      <x:c r="E54" s="65" t="n">
        <x:v>2</x:v>
      </x:c>
      <x:c r="F54" s="65" t="n">
        <x:v>0</x:v>
      </x:c>
      <x:c r="G54" s="65" t="n">
        <x:v>0</x:v>
      </x:c>
      <x:c r="H54" s="65" t="n">
        <x:f>Coefficients!$B$4+Coefficients!$B$5*C54+Coefficients!$B$6*D54+Coefficients!$B$7*E54+Coefficients!$B$8*F54+Coefficients!$B$9*G54</x:f>
        <x:v>13.504825174041857</x:v>
      </x:c>
      <x:c r="I54" s="65" t="n">
        <x:f>B54-H54</x:f>
        <x:v>-0.5048251740418568</x:v>
      </x:c>
      <x:c r="J54" s="65" t="n">
        <x:f>I54^2</x:f>
        <x:v>0.254848456346391</x:v>
      </x:c>
      <x:c r="K54" s="65" t="n">
        <x:f>B54-AVERAGE($B$4:$B$652)</x:f>
        <x:v>1.0939907550077042</x:v>
      </x:c>
      <x:c r="L54" s="77" t="n">
        <x:f>K54^2</x:f>
        <x:v>1.1968157720423265</x:v>
      </x:c>
    </x:row>
    <x:row r="55">
      <x:c r="A55" s="81" t="n">
        <x:v>52</x:v>
      </x:c>
      <x:c r="B55" s="65" t="n">
        <x:v>16</x:v>
      </x:c>
      <x:c r="C55" s="65" t="n">
        <x:v>16</x:v>
      </x:c>
      <x:c r="D55" s="65" t="n">
        <x:v>14</x:v>
      </x:c>
      <x:c r="E55" s="65" t="n">
        <x:v>2</x:v>
      </x:c>
      <x:c r="F55" s="65" t="n">
        <x:v>0</x:v>
      </x:c>
      <x:c r="G55" s="65" t="n">
        <x:v>0</x:v>
      </x:c>
      <x:c r="H55" s="65" t="n">
        <x:f>Coefficients!$B$4+Coefficients!$B$5*C55+Coefficients!$B$6*D55+Coefficients!$B$7*E55+Coefficients!$B$8*F55+Coefficients!$B$9*G55</x:f>
        <x:v>14.669448718671182</x:v>
      </x:c>
      <x:c r="I55" s="65" t="n">
        <x:f>B55-H55</x:f>
        <x:v>1.3305512813288178</x:v>
      </x:c>
      <x:c r="J55" s="65" t="n">
        <x:f>I55^2</x:f>
        <x:v>1.770366712245759</x:v>
      </x:c>
      <x:c r="K55" s="65" t="n">
        <x:f>B55-AVERAGE($B$4:$B$652)</x:f>
        <x:v>4.093990755007704</x:v>
      </x:c>
      <x:c r="L55" s="77" t="n">
        <x:f>K55^2</x:f>
        <x:v>16.760760302088553</x:v>
      </x:c>
    </x:row>
    <x:row r="56">
      <x:c r="A56" s="81" t="n">
        <x:v>53</x:v>
      </x:c>
      <x:c r="B56" s="65" t="n">
        <x:v>9</x:v>
      </x:c>
      <x:c r="C56" s="65" t="n">
        <x:v>10</x:v>
      </x:c>
      <x:c r="D56" s="65" t="n">
        <x:v>9</x:v>
      </x:c>
      <x:c r="E56" s="65" t="n">
        <x:v>1</x:v>
      </x:c>
      <x:c r="F56" s="65" t="n">
        <x:v>0</x:v>
      </x:c>
      <x:c r="G56" s="65" t="n">
        <x:v>4</x:v>
      </x:c>
      <x:c r="H56" s="65" t="n">
        <x:f>Coefficients!$B$4+Coefficients!$B$5*C56+Coefficients!$B$6*D56+Coefficients!$B$7*E56+Coefficients!$B$8*F56+Coefficients!$B$9*G56</x:f>
        <x:v>9.400927617254924</x:v>
      </x:c>
      <x:c r="I56" s="65" t="n">
        <x:f>B56-H56</x:f>
        <x:v>-0.4009276172549239</x:v>
      </x:c>
      <x:c r="J56" s="65" t="n">
        <x:f>I56^2</x:f>
        <x:v>0.16074295427771074</x:v>
      </x:c>
      <x:c r="K56" s="65" t="n">
        <x:f>B56-AVERAGE($B$4:$B$652)</x:f>
        <x:v>-2.906009244992296</x:v>
      </x:c>
      <x:c r="L56" s="77" t="n">
        <x:f>K56^2</x:f>
        <x:v>8.444889731980693</x:v>
      </x:c>
    </x:row>
    <x:row r="57">
      <x:c r="A57" s="81" t="n">
        <x:v>54</x:v>
      </x:c>
      <x:c r="B57" s="65" t="n">
        <x:v>12</x:v>
      </x:c>
      <x:c r="C57" s="65" t="n">
        <x:v>13</x:v>
      </x:c>
      <x:c r="D57" s="65" t="n">
        <x:v>12</x:v>
      </x:c>
      <x:c r="E57" s="65" t="n">
        <x:v>1</x:v>
      </x:c>
      <x:c r="F57" s="65" t="n">
        <x:v>0</x:v>
      </x:c>
      <x:c r="G57" s="65" t="n">
        <x:v>0</x:v>
      </x:c>
      <x:c r="H57" s="65" t="n">
        <x:f>Coefficients!$B$4+Coefficients!$B$5*C57+Coefficients!$B$6*D57+Coefficients!$B$7*E57+Coefficients!$B$8*F57+Coefficients!$B$9*G57</x:f>
        <x:v>12.382959658640983</x:v>
      </x:c>
      <x:c r="I57" s="65" t="n">
        <x:f>B57-H57</x:f>
        <x:v>-0.38295965864098314</x:v>
      </x:c>
      <x:c r="J57" s="65" t="n">
        <x:f>I57^2</x:f>
        <x:v>0.14665810014641834</x:v>
      </x:c>
      <x:c r="K57" s="65" t="n">
        <x:f>B57-AVERAGE($B$4:$B$652)</x:f>
        <x:v>0.09399075500770415</x:v>
      </x:c>
      <x:c r="L57" s="77" t="n">
        <x:f>K57^2</x:f>
        <x:v>0.008834262026918263</x:v>
      </x:c>
    </x:row>
    <x:row r="58">
      <x:c r="A58" s="81" t="n">
        <x:v>55</x:v>
      </x:c>
      <x:c r="B58" s="65" t="n">
        <x:v>13</x:v>
      </x:c>
      <x:c r="C58" s="65" t="n">
        <x:v>13</x:v>
      </x:c>
      <x:c r="D58" s="65" t="n">
        <x:v>12</x:v>
      </x:c>
      <x:c r="E58" s="65" t="n">
        <x:v>1</x:v>
      </x:c>
      <x:c r="F58" s="65" t="n">
        <x:v>0</x:v>
      </x:c>
      <x:c r="G58" s="65" t="n">
        <x:v>0</x:v>
      </x:c>
      <x:c r="H58" s="65" t="n">
        <x:f>Coefficients!$B$4+Coefficients!$B$5*C58+Coefficients!$B$6*D58+Coefficients!$B$7*E58+Coefficients!$B$8*F58+Coefficients!$B$9*G58</x:f>
        <x:v>12.382959658640983</x:v>
      </x:c>
      <x:c r="I58" s="65" t="n">
        <x:f>B58-H58</x:f>
        <x:v>0.6170403413590169</x:v>
      </x:c>
      <x:c r="J58" s="65" t="n">
        <x:f>I58^2</x:f>
        <x:v>0.38073878286445206</x:v>
      </x:c>
      <x:c r="K58" s="65" t="n">
        <x:f>B58-AVERAGE($B$4:$B$652)</x:f>
        <x:v>1.0939907550077042</x:v>
      </x:c>
      <x:c r="L58" s="77" t="n">
        <x:f>K58^2</x:f>
        <x:v>1.1968157720423265</x:v>
      </x:c>
    </x:row>
    <x:row r="59">
      <x:c r="A59" s="81" t="n">
        <x:v>56</x:v>
      </x:c>
      <x:c r="B59" s="65" t="n">
        <x:v>12</x:v>
      </x:c>
      <x:c r="C59" s="65" t="n">
        <x:v>12</x:v>
      </x:c>
      <x:c r="D59" s="65" t="n">
        <x:v>13</x:v>
      </x:c>
      <x:c r="E59" s="65" t="n">
        <x:v>2</x:v>
      </x:c>
      <x:c r="F59" s="65" t="n">
        <x:v>0</x:v>
      </x:c>
      <x:c r="G59" s="65" t="n">
        <x:v>2</x:v>
      </x:c>
      <x:c r="H59" s="65" t="n">
        <x:f>Coefficients!$B$4+Coefficients!$B$5*C59+Coefficients!$B$6*D59+Coefficients!$B$7*E59+Coefficients!$B$8*F59+Coefficients!$B$9*G59</x:f>
        <x:v>13.272643307238312</x:v>
      </x:c>
      <x:c r="I59" s="65" t="n">
        <x:f>B59-H59</x:f>
        <x:v>-1.2726433072383116</x:v>
      </x:c>
      <x:c r="J59" s="65" t="n">
        <x:f>I59^2</x:f>
        <x:v>1.6196209874584677</x:v>
      </x:c>
      <x:c r="K59" s="65" t="n">
        <x:f>B59-AVERAGE($B$4:$B$652)</x:f>
        <x:v>0.09399075500770415</x:v>
      </x:c>
      <x:c r="L59" s="77" t="n">
        <x:f>K59^2</x:f>
        <x:v>0.008834262026918263</x:v>
      </x:c>
    </x:row>
    <x:row r="60">
      <x:c r="A60" s="81" t="n">
        <x:v>57</x:v>
      </x:c>
      <x:c r="B60" s="65" t="n">
        <x:v>15</x:v>
      </x:c>
      <x:c r="C60" s="65" t="n">
        <x:v>15</x:v>
      </x:c>
      <x:c r="D60" s="65" t="n">
        <x:v>14</x:v>
      </x:c>
      <x:c r="E60" s="65" t="n">
        <x:v>2</x:v>
      </x:c>
      <x:c r="F60" s="65" t="n">
        <x:v>0</x:v>
      </x:c>
      <x:c r="G60" s="65" t="n">
        <x:v>0</x:v>
      </x:c>
      <x:c r="H60" s="65" t="n">
        <x:f>Coefficients!$B$4+Coefficients!$B$5*C60+Coefficients!$B$6*D60+Coefficients!$B$7*E60+Coefficients!$B$8*F60+Coefficients!$B$9*G60</x:f>
        <x:v>14.529991243512754</x:v>
      </x:c>
      <x:c r="I60" s="65" t="n">
        <x:f>B60-H60</x:f>
        <x:v>0.47000875648724616</x:v>
      </x:c>
      <x:c r="J60" s="65" t="n">
        <x:f>I60^2</x:f>
        <x:v>0.22090823117468747</x:v>
      </x:c>
      <x:c r="K60" s="65" t="n">
        <x:f>B60-AVERAGE($B$4:$B$652)</x:f>
        <x:v>3.093990755007704</x:v>
      </x:c>
      <x:c r="L60" s="77" t="n">
        <x:f>K60^2</x:f>
        <x:v>9.572778792073143</x:v>
      </x:c>
    </x:row>
    <x:row r="61">
      <x:c r="A61" s="81" t="n">
        <x:v>58</x:v>
      </x:c>
      <x:c r="B61" s="65" t="n">
        <x:v>16</x:v>
      </x:c>
      <x:c r="C61" s="65" t="n">
        <x:v>15</x:v>
      </x:c>
      <x:c r="D61" s="65" t="n">
        <x:v>15</x:v>
      </x:c>
      <x:c r="E61" s="65" t="n">
        <x:v>2</x:v>
      </x:c>
      <x:c r="F61" s="65" t="n">
        <x:v>0</x:v>
      </x:c>
      <x:c r="G61" s="65" t="n">
        <x:v>8</x:v>
      </x:c>
      <x:c r="H61" s="65" t="n">
        <x:f>Coefficients!$B$4+Coefficients!$B$5*C61+Coefficients!$B$6*D61+Coefficients!$B$7*E61+Coefficients!$B$8*F61+Coefficients!$B$9*G61</x:f>
        <x:v>15.602632171878478</x:v>
      </x:c>
      <x:c r="I61" s="65" t="n">
        <x:f>B61-H61</x:f>
        <x:v>0.3973678281215225</x:v>
      </x:c>
      <x:c r="J61" s="65" t="n">
        <x:f>I61^2</x:f>
        <x:v>0.15790119082601584</x:v>
      </x:c>
      <x:c r="K61" s="65" t="n">
        <x:f>B61-AVERAGE($B$4:$B$652)</x:f>
        <x:v>4.093990755007704</x:v>
      </x:c>
      <x:c r="L61" s="77" t="n">
        <x:f>K61^2</x:f>
        <x:v>16.760760302088553</x:v>
      </x:c>
    </x:row>
    <x:row r="62">
      <x:c r="A62" s="81" t="n">
        <x:v>59</x:v>
      </x:c>
      <x:c r="B62" s="65" t="n">
        <x:v>14</x:v>
      </x:c>
      <x:c r="C62" s="65" t="n">
        <x:v>14</x:v>
      </x:c>
      <x:c r="D62" s="65" t="n">
        <x:v>13</x:v>
      </x:c>
      <x:c r="E62" s="65" t="n">
        <x:v>2</x:v>
      </x:c>
      <x:c r="F62" s="65" t="n">
        <x:v>0</x:v>
      </x:c>
      <x:c r="G62" s="65" t="n">
        <x:v>0</x:v>
      </x:c>
      <x:c r="H62" s="65" t="n">
        <x:f>Coefficients!$B$4+Coefficients!$B$5*C62+Coefficients!$B$6*D62+Coefficients!$B$7*E62+Coefficients!$B$8*F62+Coefficients!$B$9*G62</x:f>
        <x:v>13.504825174041857</x:v>
      </x:c>
      <x:c r="I62" s="65" t="n">
        <x:f>B62-H62</x:f>
        <x:v>0.4951748259581432</x:v>
      </x:c>
      <x:c r="J62" s="65" t="n">
        <x:f>I62^2</x:f>
        <x:v>0.24519810826267743</x:v>
      </x:c>
      <x:c r="K62" s="65" t="n">
        <x:f>B62-AVERAGE($B$4:$B$652)</x:f>
        <x:v>2.093990755007704</x:v>
      </x:c>
      <x:c r="L62" s="77" t="n">
        <x:f>K62^2</x:f>
        <x:v>4.384797282057735</x:v>
      </x:c>
    </x:row>
    <x:row r="63">
      <x:c r="A63" s="81" t="n">
        <x:v>60</x:v>
      </x:c>
      <x:c r="B63" s="65" t="n">
        <x:v>16</x:v>
      </x:c>
      <x:c r="C63" s="65" t="n">
        <x:v>16</x:v>
      </x:c>
      <x:c r="D63" s="65" t="n">
        <x:v>15</x:v>
      </x:c>
      <x:c r="E63" s="65" t="n">
        <x:v>2</x:v>
      </x:c>
      <x:c r="F63" s="65" t="n">
        <x:v>0</x:v>
      </x:c>
      <x:c r="G63" s="65" t="n">
        <x:v>2</x:v>
      </x:c>
      <x:c r="H63" s="65" t="n">
        <x:f>Coefficients!$B$4+Coefficients!$B$5*C63+Coefficients!$B$6*D63+Coefficients!$B$7*E63+Coefficients!$B$8*F63+Coefficients!$B$9*G63</x:f>
        <x:v>15.601890396496962</x:v>
      </x:c>
      <x:c r="I63" s="65" t="n">
        <x:f>B63-H63</x:f>
        <x:v>0.3981096035030376</x:v>
      </x:c>
      <x:c r="J63" s="65" t="n">
        <x:f>I63^2</x:f>
        <x:v>0.1584912564013458</x:v>
      </x:c>
      <x:c r="K63" s="65" t="n">
        <x:f>B63-AVERAGE($B$4:$B$652)</x:f>
        <x:v>4.093990755007704</x:v>
      </x:c>
      <x:c r="L63" s="77" t="n">
        <x:f>K63^2</x:f>
        <x:v>16.760760302088553</x:v>
      </x:c>
    </x:row>
    <x:row r="64">
      <x:c r="A64" s="81" t="n">
        <x:v>61</x:v>
      </x:c>
      <x:c r="B64" s="65" t="n">
        <x:v>16</x:v>
      </x:c>
      <x:c r="C64" s="65" t="n">
        <x:v>17</x:v>
      </x:c>
      <x:c r="D64" s="65" t="n">
        <x:v>16</x:v>
      </x:c>
      <x:c r="E64" s="65" t="n">
        <x:v>2</x:v>
      </x:c>
      <x:c r="F64" s="65" t="n">
        <x:v>0</x:v>
      </x:c>
      <x:c r="G64" s="65" t="n">
        <x:v>0</x:v>
      </x:c>
      <x:c r="H64" s="65" t="n">
        <x:f>Coefficients!$B$4+Coefficients!$B$5*C64+Coefficients!$B$6*D64+Coefficients!$B$7*E64+Coefficients!$B$8*F64+Coefficients!$B$9*G64</x:f>
        <x:v>16.580323382454544</x:v>
      </x:c>
      <x:c r="I64" s="65" t="n">
        <x:f>B64-H64</x:f>
        <x:v>-0.5803233824545444</x:v>
      </x:c>
      <x:c r="J64" s="65" t="n">
        <x:f>I64^2</x:f>
        <x:v>0.33677522822348344</x:v>
      </x:c>
      <x:c r="K64" s="65" t="n">
        <x:f>B64-AVERAGE($B$4:$B$652)</x:f>
        <x:v>4.093990755007704</x:v>
      </x:c>
      <x:c r="L64" s="77" t="n">
        <x:f>K64^2</x:f>
        <x:v>16.760760302088553</x:v>
      </x:c>
    </x:row>
    <x:row r="65">
      <x:c r="A65" s="81" t="n">
        <x:v>62</x:v>
      </x:c>
      <x:c r="B65" s="65" t="n">
        <x:v>16</x:v>
      </x:c>
      <x:c r="C65" s="65" t="n">
        <x:v>10</x:v>
      </x:c>
      <x:c r="D65" s="65" t="n">
        <x:v>10</x:v>
      </x:c>
      <x:c r="E65" s="65" t="n">
        <x:v>1</x:v>
      </x:c>
      <x:c r="F65" s="65" t="n">
        <x:v>0</x:v>
      </x:c>
      <x:c r="G65" s="65" t="n">
        <x:v>0</x:v>
      </x:c>
      <x:c r="H65" s="65" t="n">
        <x:f>Coefficients!$B$4+Coefficients!$B$5*C65+Coefficients!$B$6*D65+Coefficients!$B$7*E65+Coefficients!$B$8*F65+Coefficients!$B$9*G65</x:f>
        <x:v>10.193170044540762</x:v>
      </x:c>
      <x:c r="I65" s="65" t="n">
        <x:f>B65-H65</x:f>
        <x:v>5.8068299554592375</x:v>
      </x:c>
      <x:c r="J65" s="65" t="n">
        <x:f>I65^2</x:f>
        <x:v>33.71927413161873</x:v>
      </x:c>
      <x:c r="K65" s="65" t="n">
        <x:f>B65-AVERAGE($B$4:$B$652)</x:f>
        <x:v>4.093990755007704</x:v>
      </x:c>
      <x:c r="L65" s="77" t="n">
        <x:f>K65^2</x:f>
        <x:v>16.760760302088553</x:v>
      </x:c>
    </x:row>
    <x:row r="66">
      <x:c r="A66" s="81" t="n">
        <x:v>63</x:v>
      </x:c>
      <x:c r="B66" s="65" t="n">
        <x:v>10</x:v>
      </x:c>
      <x:c r="C66" s="65" t="n">
        <x:v>13</x:v>
      </x:c>
      <x:c r="D66" s="65" t="n">
        <x:v>13</x:v>
      </x:c>
      <x:c r="E66" s="65" t="n">
        <x:v>2</x:v>
      </x:c>
      <x:c r="F66" s="65" t="n">
        <x:v>0</x:v>
      </x:c>
      <x:c r="G66" s="65" t="n">
        <x:v>0</x:v>
      </x:c>
      <x:c r="H66" s="65" t="n">
        <x:f>Coefficients!$B$4+Coefficients!$B$5*C66+Coefficients!$B$6*D66+Coefficients!$B$7*E66+Coefficients!$B$8*F66+Coefficients!$B$9*G66</x:f>
        <x:v>13.365367698883428</x:v>
      </x:c>
      <x:c r="I66" s="65" t="n">
        <x:f>B66-H66</x:f>
        <x:v>-3.3653676988834285</x:v>
      </x:c>
      <x:c r="J66" s="65" t="n">
        <x:f>I66^2</x:f>
        <x:v>11.325699748687942</x:v>
      </x:c>
      <x:c r="K66" s="65" t="n">
        <x:f>B66-AVERAGE($B$4:$B$652)</x:f>
        <x:v>-1.9060092449922958</x:v>
      </x:c>
      <x:c r="L66" s="77" t="n">
        <x:f>K66^2</x:f>
        <x:v>3.6328712419961016</x:v>
      </x:c>
    </x:row>
    <x:row r="67">
      <x:c r="A67" s="81" t="n">
        <x:v>64</x:v>
      </x:c>
      <x:c r="B67" s="65" t="n">
        <x:v>13</x:v>
      </x:c>
      <x:c r="C67" s="65" t="n">
        <x:v>14</x:v>
      </x:c>
      <x:c r="D67" s="65" t="n">
        <x:v>13</x:v>
      </x:c>
      <x:c r="E67" s="65" t="n">
        <x:v>3</x:v>
      </x:c>
      <x:c r="F67" s="65" t="n">
        <x:v>0</x:v>
      </x:c>
      <x:c r="G67" s="65" t="n">
        <x:v>0</x:v>
      </x:c>
      <x:c r="H67" s="65" t="n">
        <x:f>Coefficients!$B$4+Coefficients!$B$5*C67+Coefficients!$B$6*D67+Coefficients!$B$7*E67+Coefficients!$B$8*F67+Coefficients!$B$9*G67</x:f>
        <x:v>13.601524619971832</x:v>
      </x:c>
      <x:c r="I67" s="65" t="n">
        <x:f>B67-H67</x:f>
        <x:v>-0.6015246199718316</x:v>
      </x:c>
      <x:c r="J67" s="65" t="n">
        <x:f>I67^2</x:f>
        <x:v>0.3618318684322564</x:v>
      </x:c>
      <x:c r="K67" s="65" t="n">
        <x:f>B67-AVERAGE($B$4:$B$652)</x:f>
        <x:v>1.0939907550077042</x:v>
      </x:c>
      <x:c r="L67" s="77" t="n">
        <x:f>K67^2</x:f>
        <x:v>1.1968157720423265</x:v>
      </x:c>
    </x:row>
    <x:row r="68">
      <x:c r="A68" s="81" t="n">
        <x:v>65</x:v>
      </x:c>
      <x:c r="B68" s="65" t="n">
        <x:v>12</x:v>
      </x:c>
      <x:c r="C68" s="65" t="n">
        <x:v>13</x:v>
      </x:c>
      <x:c r="D68" s="65" t="n">
        <x:v>12</x:v>
      </x:c>
      <x:c r="E68" s="65" t="n">
        <x:v>2</x:v>
      </x:c>
      <x:c r="F68" s="65" t="n">
        <x:v>0</x:v>
      </x:c>
      <x:c r="G68" s="65" t="n">
        <x:v>0</x:v>
      </x:c>
      <x:c r="H68" s="65" t="n">
        <x:f>Coefficients!$B$4+Coefficients!$B$5*C68+Coefficients!$B$6*D68+Coefficients!$B$7*E68+Coefficients!$B$8*F68+Coefficients!$B$9*G68</x:f>
        <x:v>12.47965910457096</x:v>
      </x:c>
      <x:c r="I68" s="65" t="n">
        <x:f>B68-H68</x:f>
        <x:v>-0.4796591045709597</x:v>
      </x:c>
      <x:c r="J68" s="65" t="n">
        <x:f>I68^2</x:f>
        <x:v>0.23007285659781487</x:v>
      </x:c>
      <x:c r="K68" s="65" t="n">
        <x:f>B68-AVERAGE($B$4:$B$652)</x:f>
        <x:v>0.09399075500770415</x:v>
      </x:c>
      <x:c r="L68" s="77" t="n">
        <x:f>K68^2</x:f>
        <x:v>0.008834262026918263</x:v>
      </x:c>
    </x:row>
    <x:row r="69">
      <x:c r="A69" s="81" t="n">
        <x:v>66</x:v>
      </x:c>
      <x:c r="B69" s="65" t="n">
        <x:v>16</x:v>
      </x:c>
      <x:c r="C69" s="65" t="n">
        <x:v>16</x:v>
      </x:c>
      <x:c r="D69" s="65" t="n">
        <x:v>15</x:v>
      </x:c>
      <x:c r="E69" s="65" t="n">
        <x:v>2</x:v>
      </x:c>
      <x:c r="F69" s="65" t="n">
        <x:v>0</x:v>
      </x:c>
      <x:c r="G69" s="65" t="n">
        <x:v>2</x:v>
      </x:c>
      <x:c r="H69" s="65" t="n">
        <x:f>Coefficients!$B$4+Coefficients!$B$5*C69+Coefficients!$B$6*D69+Coefficients!$B$7*E69+Coefficients!$B$8*F69+Coefficients!$B$9*G69</x:f>
        <x:v>15.601890396496962</x:v>
      </x:c>
      <x:c r="I69" s="65" t="n">
        <x:f>B69-H69</x:f>
        <x:v>0.3981096035030376</x:v>
      </x:c>
      <x:c r="J69" s="65" t="n">
        <x:f>I69^2</x:f>
        <x:v>0.1584912564013458</x:v>
      </x:c>
      <x:c r="K69" s="65" t="n">
        <x:f>B69-AVERAGE($B$4:$B$652)</x:f>
        <x:v>4.093990755007704</x:v>
      </x:c>
      <x:c r="L69" s="77" t="n">
        <x:f>K69^2</x:f>
        <x:v>16.760760302088553</x:v>
      </x:c>
    </x:row>
    <x:row r="70">
      <x:c r="A70" s="81" t="n">
        <x:v>67</x:v>
      </x:c>
      <x:c r="B70" s="65" t="n">
        <x:v>12</x:v>
      </x:c>
      <x:c r="C70" s="65" t="n">
        <x:v>11</x:v>
      </x:c>
      <x:c r="D70" s="65" t="n">
        <x:v>12</x:v>
      </x:c>
      <x:c r="E70" s="65" t="n">
        <x:v>4</x:v>
      </x:c>
      <x:c r="F70" s="65" t="n">
        <x:v>0</x:v>
      </x:c>
      <x:c r="G70" s="65" t="n">
        <x:v>0</x:v>
      </x:c>
      <x:c r="H70" s="65" t="n">
        <x:f>Coefficients!$B$4+Coefficients!$B$5*C70+Coefficients!$B$6*D70+Coefficients!$B$7*E70+Coefficients!$B$8*F70+Coefficients!$B$9*G70</x:f>
        <x:v>12.394143046114054</x:v>
      </x:c>
      <x:c r="I70" s="65" t="n">
        <x:f>B70-H70</x:f>
        <x:v>-0.3941430461140545</x:v>
      </x:c>
      <x:c r="J70" s="65" t="n">
        <x:f>I70^2</x:f>
        <x:v>0.1553487408000657</x:v>
      </x:c>
      <x:c r="K70" s="65" t="n">
        <x:f>B70-AVERAGE($B$4:$B$652)</x:f>
        <x:v>0.09399075500770415</x:v>
      </x:c>
      <x:c r="L70" s="77" t="n">
        <x:f>K70^2</x:f>
        <x:v>0.008834262026918263</x:v>
      </x:c>
    </x:row>
    <x:row r="71">
      <x:c r="A71" s="81" t="n">
        <x:v>68</x:v>
      </x:c>
      <x:c r="B71" s="65" t="n">
        <x:v>10</x:v>
      </x:c>
      <x:c r="C71" s="65" t="n">
        <x:v>10</x:v>
      </x:c>
      <x:c r="D71" s="65" t="n">
        <x:v>9</x:v>
      </x:c>
      <x:c r="E71" s="65" t="n">
        <x:v>4</x:v>
      </x:c>
      <x:c r="F71" s="65" t="n">
        <x:v>0</x:v>
      </x:c>
      <x:c r="G71" s="65" t="n">
        <x:v>0</x:v>
      </x:c>
      <x:c r="H71" s="65" t="n">
        <x:f>Coefficients!$B$4+Coefficients!$B$5*C71+Coefficients!$B$6*D71+Coefficients!$B$7*E71+Coefficients!$B$8*F71+Coefficients!$B$9*G71</x:f>
        <x:v>9.597559788018224</x:v>
      </x:c>
      <x:c r="I71" s="65" t="n">
        <x:f>B71-H71</x:f>
        <x:v>0.4024402119817765</x:v>
      </x:c>
      <x:c r="J71" s="65" t="n">
        <x:f>I71^2</x:f>
        <x:v>0.1619581242199372</x:v>
      </x:c>
      <x:c r="K71" s="65" t="n">
        <x:f>B71-AVERAGE($B$4:$B$652)</x:f>
        <x:v>-1.9060092449922958</x:v>
      </x:c>
      <x:c r="L71" s="77" t="n">
        <x:f>K71^2</x:f>
        <x:v>3.6328712419961016</x:v>
      </x:c>
    </x:row>
    <x:row r="72">
      <x:c r="A72" s="81" t="n">
        <x:v>69</x:v>
      </x:c>
      <x:c r="B72" s="65" t="n">
        <x:v>11</x:v>
      </x:c>
      <x:c r="C72" s="65" t="n">
        <x:v>11</x:v>
      </x:c>
      <x:c r="D72" s="65" t="n">
        <x:v>10</x:v>
      </x:c>
      <x:c r="E72" s="65" t="n">
        <x:v>2</x:v>
      </x:c>
      <x:c r="F72" s="65" t="n">
        <x:v>0</x:v>
      </x:c>
      <x:c r="G72" s="65" t="n">
        <x:v>0</x:v>
      </x:c>
      <x:c r="H72" s="65" t="n">
        <x:f>Coefficients!$B$4+Coefficients!$B$5*C72+Coefficients!$B$6*D72+Coefficients!$B$7*E72+Coefficients!$B$8*F72+Coefficients!$B$9*G72</x:f>
        <x:v>10.429326965629167</x:v>
      </x:c>
      <x:c r="I72" s="65" t="n">
        <x:f>B72-H72</x:f>
        <x:v>0.5706730343708326</x:v>
      </x:c>
      <x:c r="J72" s="65" t="n">
        <x:f>I72^2</x:f>
        <x:v>0.3256677121580135</x:v>
      </x:c>
      <x:c r="K72" s="65" t="n">
        <x:f>B72-AVERAGE($B$4:$B$652)</x:f>
        <x:v>-0.9060092449922958</x:v>
      </x:c>
      <x:c r="L72" s="77" t="n">
        <x:f>K72^2</x:f>
        <x:v>0.82085275201151</x:v>
      </x:c>
    </x:row>
    <x:row r="73">
      <x:c r="A73" s="81" t="n">
        <x:v>70</x:v>
      </x:c>
      <x:c r="B73" s="65" t="n">
        <x:v>15</x:v>
      </x:c>
      <x:c r="C73" s="65" t="n">
        <x:v>15</x:v>
      </x:c>
      <x:c r="D73" s="65" t="n">
        <x:v>15</x:v>
      </x:c>
      <x:c r="E73" s="65" t="n">
        <x:v>4</x:v>
      </x:c>
      <x:c r="F73" s="65" t="n">
        <x:v>0</x:v>
      </x:c>
      <x:c r="G73" s="65" t="n">
        <x:v>6</x:v>
      </x:c>
      <x:c r="H73" s="65" t="n">
        <x:f>Coefficients!$B$4+Coefficients!$B$5*C73+Coefficients!$B$6*D73+Coefficients!$B$7*E73+Coefficients!$B$8*F73+Coefficients!$B$9*G73</x:f>
        <x:v>15.749297980225114</x:v>
      </x:c>
      <x:c r="I73" s="65" t="n">
        <x:f>B73-H73</x:f>
        <x:v>-0.7492979802251138</x:v>
      </x:c>
      <x:c r="J73" s="65" t="n">
        <x:f>I73^2</x:f>
        <x:v>0.5614474631694351</x:v>
      </x:c>
      <x:c r="K73" s="65" t="n">
        <x:f>B73-AVERAGE($B$4:$B$652)</x:f>
        <x:v>3.093990755007704</x:v>
      </x:c>
      <x:c r="L73" s="77" t="n">
        <x:f>K73^2</x:f>
        <x:v>9.572778792073143</x:v>
      </x:c>
    </x:row>
    <x:row r="74">
      <x:c r="A74" s="81" t="n">
        <x:v>71</x:v>
      </x:c>
      <x:c r="B74" s="65" t="n">
        <x:v>11</x:v>
      </x:c>
      <x:c r="C74" s="65" t="n">
        <x:v>13</x:v>
      </x:c>
      <x:c r="D74" s="65" t="n">
        <x:v>11</x:v>
      </x:c>
      <x:c r="E74" s="65" t="n">
        <x:v>4</x:v>
      </x:c>
      <x:c r="F74" s="65" t="n">
        <x:v>0</x:v>
      </x:c>
      <x:c r="G74" s="65" t="n">
        <x:v>2</x:v>
      </x:c>
      <x:c r="H74" s="65" t="n">
        <x:f>Coefficients!$B$4+Coefficients!$B$5*C74+Coefficients!$B$6*D74+Coefficients!$B$7*E74+Coefficients!$B$8*F74+Coefficients!$B$9*G74</x:f>
        <x:v>11.83408248563176</x:v>
      </x:c>
      <x:c r="I74" s="65" t="n">
        <x:f>B74-H74</x:f>
        <x:v>-0.8340824856317592</x:v>
      </x:c>
      <x:c r="J74" s="65" t="n">
        <x:f>I74^2</x:f>
        <x:v>0.6956935928376539</x:v>
      </x:c>
      <x:c r="K74" s="65" t="n">
        <x:f>B74-AVERAGE($B$4:$B$652)</x:f>
        <x:v>-0.9060092449922958</x:v>
      </x:c>
      <x:c r="L74" s="77" t="n">
        <x:f>K74^2</x:f>
        <x:v>0.82085275201151</x:v>
      </x:c>
    </x:row>
    <x:row r="75">
      <x:c r="A75" s="81" t="n">
        <x:v>72</x:v>
      </x:c>
      <x:c r="B75" s="65" t="n">
        <x:v>10</x:v>
      </x:c>
      <x:c r="C75" s="65" t="n">
        <x:v>11</x:v>
      </x:c>
      <x:c r="D75" s="65" t="n">
        <x:v>9</x:v>
      </x:c>
      <x:c r="E75" s="65" t="n">
        <x:v>4</x:v>
      </x:c>
      <x:c r="F75" s="65" t="n">
        <x:v>0</x:v>
      </x:c>
      <x:c r="G75" s="65" t="n">
        <x:v>0</x:v>
      </x:c>
      <x:c r="H75" s="65" t="n">
        <x:f>Coefficients!$B$4+Coefficients!$B$5*C75+Coefficients!$B$6*D75+Coefficients!$B$7*E75+Coefficients!$B$8*F75+Coefficients!$B$9*G75</x:f>
        <x:v>9.737017263176652</x:v>
      </x:c>
      <x:c r="I75" s="65" t="n">
        <x:f>B75-H75</x:f>
        <x:v>0.26298273682334816</x:v>
      </x:c>
      <x:c r="J75" s="65" t="n">
        <x:f>I75^2</x:f>
        <x:v>0.06915991986709841</x:v>
      </x:c>
      <x:c r="K75" s="65" t="n">
        <x:f>B75-AVERAGE($B$4:$B$652)</x:f>
        <x:v>-1.9060092449922958</x:v>
      </x:c>
      <x:c r="L75" s="77" t="n">
        <x:f>K75^2</x:f>
        <x:v>3.6328712419961016</x:v>
      </x:c>
    </x:row>
    <x:row r="76">
      <x:c r="A76" s="81" t="n">
        <x:v>73</x:v>
      </x:c>
      <x:c r="B76" s="65" t="n">
        <x:v>11</x:v>
      </x:c>
      <x:c r="C76" s="65" t="n">
        <x:v>13</x:v>
      </x:c>
      <x:c r="D76" s="65" t="n">
        <x:v>11</x:v>
      </x:c>
      <x:c r="E76" s="65" t="n">
        <x:v>2</x:v>
      </x:c>
      <x:c r="F76" s="65" t="n">
        <x:v>0</x:v>
      </x:c>
      <x:c r="G76" s="65" t="n">
        <x:v>2</x:v>
      </x:c>
      <x:c r="H76" s="65" t="n">
        <x:f>Coefficients!$B$4+Coefficients!$B$5*C76+Coefficients!$B$6*D76+Coefficients!$B$7*E76+Coefficients!$B$8*F76+Coefficients!$B$9*G76</x:f>
        <x:v>11.640683593771808</x:v>
      </x:c>
      <x:c r="I76" s="65" t="n">
        <x:f>B76-H76</x:f>
        <x:v>-0.6406835937718078</x:v>
      </x:c>
      <x:c r="J76" s="65" t="n">
        <x:f>I76^2</x:f>
        <x:v>0.4104754673283589</x:v>
      </x:c>
      <x:c r="K76" s="65" t="n">
        <x:f>B76-AVERAGE($B$4:$B$652)</x:f>
        <x:v>-0.9060092449922958</x:v>
      </x:c>
      <x:c r="L76" s="77" t="n">
        <x:f>K76^2</x:f>
        <x:v>0.82085275201151</x:v>
      </x:c>
    </x:row>
    <x:row r="77">
      <x:c r="A77" s="81" t="n">
        <x:v>74</x:v>
      </x:c>
      <x:c r="B77" s="65" t="n">
        <x:v>14</x:v>
      </x:c>
      <x:c r="C77" s="65" t="n">
        <x:v>13</x:v>
      </x:c>
      <x:c r="D77" s="65" t="n">
        <x:v>13</x:v>
      </x:c>
      <x:c r="E77" s="65" t="n">
        <x:v>1</x:v>
      </x:c>
      <x:c r="F77" s="65" t="n">
        <x:v>0</x:v>
      </x:c>
      <x:c r="G77" s="65" t="n">
        <x:v>0</x:v>
      </x:c>
      <x:c r="H77" s="65" t="n">
        <x:f>Coefficients!$B$4+Coefficients!$B$5*C77+Coefficients!$B$6*D77+Coefficients!$B$7*E77+Coefficients!$B$8*F77+Coefficients!$B$9*G77</x:f>
        <x:v>13.268668252953452</x:v>
      </x:c>
      <x:c r="I77" s="65" t="n">
        <x:f>B77-H77</x:f>
        <x:v>0.7313317470465481</x:v>
      </x:c>
      <x:c r="J77" s="65" t="n">
        <x:f>I77^2</x:f>
        <x:v>0.5348461242381563</x:v>
      </x:c>
      <x:c r="K77" s="65" t="n">
        <x:f>B77-AVERAGE($B$4:$B$652)</x:f>
        <x:v>2.093990755007704</x:v>
      </x:c>
      <x:c r="L77" s="77" t="n">
        <x:f>K77^2</x:f>
        <x:v>4.384797282057735</x:v>
      </x:c>
    </x:row>
    <x:row r="78">
      <x:c r="A78" s="81" t="n">
        <x:v>75</x:v>
      </x:c>
      <x:c r="B78" s="65" t="n">
        <x:v>11</x:v>
      </x:c>
      <x:c r="C78" s="65" t="n">
        <x:v>11</x:v>
      </x:c>
      <x:c r="D78" s="65" t="n">
        <x:v>11</x:v>
      </x:c>
      <x:c r="E78" s="65" t="n">
        <x:v>2</x:v>
      </x:c>
      <x:c r="F78" s="65" t="n">
        <x:v>0</x:v>
      </x:c>
      <x:c r="G78" s="65" t="n">
        <x:v>4</x:v>
      </x:c>
      <x:c r="H78" s="65" t="n">
        <x:f>Coefficients!$B$4+Coefficients!$B$5*C78+Coefficients!$B$6*D78+Coefficients!$B$7*E78+Coefficients!$B$8*F78+Coefficients!$B$9*G78</x:f>
        <x:v>11.408501726968264</x:v>
      </x:c>
      <x:c r="I78" s="65" t="n">
        <x:f>B78-H78</x:f>
        <x:v>-0.4085017269682645</x:v>
      </x:c>
      <x:c r="J78" s="65" t="n">
        <x:f>I78^2</x:f>
        <x:v>0.1668736609360545</x:v>
      </x:c>
      <x:c r="K78" s="65" t="n">
        <x:f>B78-AVERAGE($B$4:$B$652)</x:f>
        <x:v>-0.9060092449922958</x:v>
      </x:c>
      <x:c r="L78" s="77" t="n">
        <x:f>K78^2</x:f>
        <x:v>0.82085275201151</x:v>
      </x:c>
    </x:row>
    <x:row r="79">
      <x:c r="A79" s="81" t="n">
        <x:v>76</x:v>
      </x:c>
      <x:c r="B79" s="65" t="n">
        <x:v>11</x:v>
      </x:c>
      <x:c r="C79" s="65" t="n">
        <x:v>11</x:v>
      </x:c>
      <x:c r="D79" s="65" t="n">
        <x:v>11</x:v>
      </x:c>
      <x:c r="E79" s="65" t="n">
        <x:v>2</x:v>
      </x:c>
      <x:c r="F79" s="65" t="n">
        <x:v>0</x:v>
      </x:c>
      <x:c r="G79" s="65" t="n">
        <x:v>0</x:v>
      </x:c>
      <x:c r="H79" s="65" t="n">
        <x:f>Coefficients!$B$4+Coefficients!$B$5*C79+Coefficients!$B$6*D79+Coefficients!$B$7*E79+Coefficients!$B$8*F79+Coefficients!$B$9*G79</x:f>
        <x:v>11.315035559941636</x:v>
      </x:c>
      <x:c r="I79" s="65" t="n">
        <x:f>B79-H79</x:f>
        <x:v>-0.3150355599416361</x:v>
      </x:c>
      <x:c r="J79" s="65" t="n">
        <x:f>I79^2</x:f>
        <x:v>0.09924740402774021</x:v>
      </x:c>
      <x:c r="K79" s="65" t="n">
        <x:f>B79-AVERAGE($B$4:$B$652)</x:f>
        <x:v>-0.9060092449922958</x:v>
      </x:c>
      <x:c r="L79" s="77" t="n">
        <x:f>K79^2</x:f>
        <x:v>0.82085275201151</x:v>
      </x:c>
    </x:row>
    <x:row r="80">
      <x:c r="A80" s="81" t="n">
        <x:v>77</x:v>
      </x:c>
      <x:c r="B80" s="65" t="n">
        <x:v>11</x:v>
      </x:c>
      <x:c r="C80" s="65" t="n">
        <x:v>12</x:v>
      </x:c>
      <x:c r="D80" s="65" t="n">
        <x:v>11</x:v>
      </x:c>
      <x:c r="E80" s="65" t="n">
        <x:v>4</x:v>
      </x:c>
      <x:c r="F80" s="65" t="n">
        <x:v>0</x:v>
      </x:c>
      <x:c r="G80" s="65" t="n">
        <x:v>0</x:v>
      </x:c>
      <x:c r="H80" s="65" t="n">
        <x:f>Coefficients!$B$4+Coefficients!$B$5*C80+Coefficients!$B$6*D80+Coefficients!$B$7*E80+Coefficients!$B$8*F80+Coefficients!$B$9*G80</x:f>
        <x:v>11.647891926960016</x:v>
      </x:c>
      <x:c r="I80" s="65" t="n">
        <x:f>B80-H80</x:f>
        <x:v>-0.6478919269600159</x:v>
      </x:c>
      <x:c r="J80" s="65" t="n">
        <x:f>I80^2</x:f>
        <x:v>0.4197639490199625</x:v>
      </x:c>
      <x:c r="K80" s="65" t="n">
        <x:f>B80-AVERAGE($B$4:$B$652)</x:f>
        <x:v>-0.9060092449922958</x:v>
      </x:c>
      <x:c r="L80" s="77" t="n">
        <x:f>K80^2</x:f>
        <x:v>0.82085275201151</x:v>
      </x:c>
    </x:row>
    <x:row r="81">
      <x:c r="A81" s="81" t="n">
        <x:v>78</x:v>
      </x:c>
      <x:c r="B81" s="65" t="n">
        <x:v>13</x:v>
      </x:c>
      <x:c r="C81" s="65" t="n">
        <x:v>13</x:v>
      </x:c>
      <x:c r="D81" s="65" t="n">
        <x:v>13</x:v>
      </x:c>
      <x:c r="E81" s="65" t="n">
        <x:v>4</x:v>
      </x:c>
      <x:c r="F81" s="65" t="n">
        <x:v>0</x:v>
      </x:c>
      <x:c r="G81" s="65" t="n">
        <x:v>1</x:v>
      </x:c>
      <x:c r="H81" s="65" t="n">
        <x:f>Coefficients!$B$4+Coefficients!$B$5*C81+Coefficients!$B$6*D81+Coefficients!$B$7*E81+Coefficients!$B$8*F81+Coefficients!$B$9*G81</x:f>
        <x:v>13.582133132500037</x:v>
      </x:c>
      <x:c r="I81" s="65" t="n">
        <x:f>B81-H81</x:f>
        <x:v>-0.5821331325000365</x:v>
      </x:c>
      <x:c r="J81" s="65" t="n">
        <x:f>I81^2</x:f>
        <x:v>0.33887898395430505</x:v>
      </x:c>
      <x:c r="K81" s="65" t="n">
        <x:f>B81-AVERAGE($B$4:$B$652)</x:f>
        <x:v>1.0939907550077042</x:v>
      </x:c>
      <x:c r="L81" s="77" t="n">
        <x:f>K81^2</x:f>
        <x:v>1.1968157720423265</x:v>
      </x:c>
    </x:row>
    <x:row r="82">
      <x:c r="A82" s="81" t="n">
        <x:v>79</x:v>
      </x:c>
      <x:c r="B82" s="65" t="n">
        <x:v>10</x:v>
      </x:c>
      <x:c r="C82" s="65" t="n">
        <x:v>9</x:v>
      </x:c>
      <x:c r="D82" s="65" t="n">
        <x:v>9</x:v>
      </x:c>
      <x:c r="E82" s="65" t="n">
        <x:v>1</x:v>
      </x:c>
      <x:c r="F82" s="65" t="n">
        <x:v>3</x:v>
      </x:c>
      <x:c r="G82" s="65" t="n">
        <x:v>0</x:v>
      </x:c>
      <x:c r="H82" s="65" t="n">
        <x:f>Coefficients!$B$4+Coefficients!$B$5*C82+Coefficients!$B$6*D82+Coefficients!$B$7*E82+Coefficients!$B$8*F82+Coefficients!$B$9*G82</x:f>
        <x:v>8.513133017382673</x:v>
      </x:c>
      <x:c r="I82" s="65" t="n">
        <x:f>B82-H82</x:f>
        <x:v>1.486866982617327</x:v>
      </x:c>
      <x:c r="J82" s="65" t="n">
        <x:f>I82^2</x:f>
        <x:v>2.210773423997555</x:v>
      </x:c>
      <x:c r="K82" s="65" t="n">
        <x:f>B82-AVERAGE($B$4:$B$652)</x:f>
        <x:v>-1.9060092449922958</x:v>
      </x:c>
      <x:c r="L82" s="77" t="n">
        <x:f>K82^2</x:f>
        <x:v>3.6328712419961016</x:v>
      </x:c>
    </x:row>
    <x:row r="83">
      <x:c r="A83" s="81" t="n">
        <x:v>80</x:v>
      </x:c>
      <x:c r="B83" s="65" t="n">
        <x:v>11</x:v>
      </x:c>
      <x:c r="C83" s="65" t="n">
        <x:v>12</x:v>
      </x:c>
      <x:c r="D83" s="65" t="n">
        <x:v>11</x:v>
      </x:c>
      <x:c r="E83" s="65" t="n">
        <x:v>2</x:v>
      </x:c>
      <x:c r="F83" s="65" t="n">
        <x:v>0</x:v>
      </x:c>
      <x:c r="G83" s="65" t="n">
        <x:v>14</x:v>
      </x:c>
      <x:c r="H83" s="65" t="n">
        <x:f>Coefficients!$B$4+Coefficients!$B$5*C83+Coefficients!$B$6*D83+Coefficients!$B$7*E83+Coefficients!$B$8*F83+Coefficients!$B$9*G83</x:f>
        <x:v>11.781624619693263</x:v>
      </x:c>
      <x:c r="I83" s="65" t="n">
        <x:f>B83-H83</x:f>
        <x:v>-0.7816246196932628</x:v>
      </x:c>
      <x:c r="J83" s="65" t="n">
        <x:f>I83^2</x:f>
        <x:v>0.6109370461106377</x:v>
      </x:c>
      <x:c r="K83" s="65" t="n">
        <x:f>B83-AVERAGE($B$4:$B$652)</x:f>
        <x:v>-0.9060092449922958</x:v>
      </x:c>
      <x:c r="L83" s="77" t="n">
        <x:f>K83^2</x:f>
        <x:v>0.82085275201151</x:v>
      </x:c>
    </x:row>
    <x:row r="84">
      <x:c r="A84" s="81" t="n">
        <x:v>81</x:v>
      </x:c>
      <x:c r="B84" s="65" t="n">
        <x:v>12</x:v>
      </x:c>
      <x:c r="C84" s="65" t="n">
        <x:v>11</x:v>
      </x:c>
      <x:c r="D84" s="65" t="n">
        <x:v>11</x:v>
      </x:c>
      <x:c r="E84" s="65" t="n">
        <x:v>1</x:v>
      </x:c>
      <x:c r="F84" s="65" t="n">
        <x:v>0</x:v>
      </x:c>
      <x:c r="G84" s="65" t="n">
        <x:v>0</x:v>
      </x:c>
      <x:c r="H84" s="65" t="n">
        <x:f>Coefficients!$B$4+Coefficients!$B$5*C84+Coefficients!$B$6*D84+Coefficients!$B$7*E84+Coefficients!$B$8*F84+Coefficients!$B$9*G84</x:f>
        <x:v>11.21833611401166</x:v>
      </x:c>
      <x:c r="I84" s="65" t="n">
        <x:f>B84-H84</x:f>
        <x:v>0.7816638859883405</x:v>
      </x:c>
      <x:c r="J84" s="65" t="n">
        <x:f>I84^2</x:f>
        <x:v>0.6109984306583933</x:v>
      </x:c>
      <x:c r="K84" s="65" t="n">
        <x:f>B84-AVERAGE($B$4:$B$652)</x:f>
        <x:v>0.09399075500770415</x:v>
      </x:c>
      <x:c r="L84" s="77" t="n">
        <x:f>K84^2</x:f>
        <x:v>0.008834262026918263</x:v>
      </x:c>
    </x:row>
    <x:row r="85">
      <x:c r="A85" s="81" t="n">
        <x:v>82</x:v>
      </x:c>
      <x:c r="B85" s="65" t="n">
        <x:v>9</x:v>
      </x:c>
      <x:c r="C85" s="65" t="n">
        <x:v>10</x:v>
      </x:c>
      <x:c r="D85" s="65" t="n">
        <x:v>9</x:v>
      </x:c>
      <x:c r="E85" s="65" t="n">
        <x:v>3</x:v>
      </x:c>
      <x:c r="F85" s="65" t="n">
        <x:v>0</x:v>
      </x:c>
      <x:c r="G85" s="65" t="n">
        <x:v>2</x:v>
      </x:c>
      <x:c r="H85" s="65" t="n">
        <x:f>Coefficients!$B$4+Coefficients!$B$5*C85+Coefficients!$B$6*D85+Coefficients!$B$7*E85+Coefficients!$B$8*F85+Coefficients!$B$9*G85</x:f>
        <x:v>9.54759342560156</x:v>
      </x:c>
      <x:c r="I85" s="65" t="n">
        <x:f>B85-H85</x:f>
        <x:v>-0.5475934256015602</x:v>
      </x:c>
      <x:c r="J85" s="65" t="n">
        <x:f>I85^2</x:f>
        <x:v>0.29985855976205145</x:v>
      </x:c>
      <x:c r="K85" s="65" t="n">
        <x:f>B85-AVERAGE($B$4:$B$652)</x:f>
        <x:v>-2.906009244992296</x:v>
      </x:c>
      <x:c r="L85" s="77" t="n">
        <x:f>K85^2</x:f>
        <x:v>8.444889731980693</x:v>
      </x:c>
    </x:row>
    <x:row r="86">
      <x:c r="A86" s="81" t="n">
        <x:v>83</x:v>
      </x:c>
      <x:c r="B86" s="65" t="n">
        <x:v>11</x:v>
      </x:c>
      <x:c r="C86" s="65" t="n">
        <x:v>12</x:v>
      </x:c>
      <x:c r="D86" s="65" t="n">
        <x:v>11</x:v>
      </x:c>
      <x:c r="E86" s="65" t="n">
        <x:v>2</x:v>
      </x:c>
      <x:c r="F86" s="65" t="n">
        <x:v>0</x:v>
      </x:c>
      <x:c r="G86" s="65" t="n">
        <x:v>4</x:v>
      </x:c>
      <x:c r="H86" s="65" t="n">
        <x:f>Coefficients!$B$4+Coefficients!$B$5*C86+Coefficients!$B$6*D86+Coefficients!$B$7*E86+Coefficients!$B$8*F86+Coefficients!$B$9*G86</x:f>
        <x:v>11.547959202126693</x:v>
      </x:c>
      <x:c r="I86" s="65" t="n">
        <x:f>B86-H86</x:f>
        <x:v>-0.5479592021266928</x:v>
      </x:c>
      <x:c r="J86" s="65" t="n">
        <x:f>I86^2</x:f>
        <x:v>0.3002592871953218</x:v>
      </x:c>
      <x:c r="K86" s="65" t="n">
        <x:f>B86-AVERAGE($B$4:$B$652)</x:f>
        <x:v>-0.9060092449922958</x:v>
      </x:c>
      <x:c r="L86" s="77" t="n">
        <x:f>K86^2</x:f>
        <x:v>0.82085275201151</x:v>
      </x:c>
    </x:row>
    <x:row r="87">
      <x:c r="A87" s="81" t="n">
        <x:v>84</x:v>
      </x:c>
      <x:c r="B87" s="65" t="n">
        <x:v>13</x:v>
      </x:c>
      <x:c r="C87" s="65" t="n">
        <x:v>13</x:v>
      </x:c>
      <x:c r="D87" s="65" t="n">
        <x:v>12</x:v>
      </x:c>
      <x:c r="E87" s="65" t="n">
        <x:v>2</x:v>
      </x:c>
      <x:c r="F87" s="65" t="n">
        <x:v>0</x:v>
      </x:c>
      <x:c r="G87" s="65" t="n">
        <x:v>2</x:v>
      </x:c>
      <x:c r="H87" s="65" t="n">
        <x:f>Coefficients!$B$4+Coefficients!$B$5*C87+Coefficients!$B$6*D87+Coefficients!$B$7*E87+Coefficients!$B$8*F87+Coefficients!$B$9*G87</x:f>
        <x:v>12.526392188084273</x:v>
      </x:c>
      <x:c r="I87" s="65" t="n">
        <x:f>B87-H87</x:f>
        <x:v>0.473607811915727</x:v>
      </x:c>
      <x:c r="J87" s="65" t="n">
        <x:f>I87^2</x:f>
        <x:v>0.22430435950760264</x:v>
      </x:c>
      <x:c r="K87" s="65" t="n">
        <x:f>B87-AVERAGE($B$4:$B$652)</x:f>
        <x:v>1.0939907550077042</x:v>
      </x:c>
      <x:c r="L87" s="77" t="n">
        <x:f>K87^2</x:f>
        <x:v>1.1968157720423265</x:v>
      </x:c>
    </x:row>
    <x:row r="88">
      <x:c r="A88" s="81" t="n">
        <x:v>85</x:v>
      </x:c>
      <x:c r="B88" s="65" t="n">
        <x:v>12</x:v>
      </x:c>
      <x:c r="C88" s="65" t="n">
        <x:v>13</x:v>
      </x:c>
      <x:c r="D88" s="65" t="n">
        <x:v>12</x:v>
      </x:c>
      <x:c r="E88" s="65" t="n">
        <x:v>2</x:v>
      </x:c>
      <x:c r="F88" s="65" t="n">
        <x:v>0</x:v>
      </x:c>
      <x:c r="G88" s="65" t="n">
        <x:v>2</x:v>
      </x:c>
      <x:c r="H88" s="65" t="n">
        <x:f>Coefficients!$B$4+Coefficients!$B$5*C88+Coefficients!$B$6*D88+Coefficients!$B$7*E88+Coefficients!$B$8*F88+Coefficients!$B$9*G88</x:f>
        <x:v>12.526392188084273</x:v>
      </x:c>
      <x:c r="I88" s="65" t="n">
        <x:f>B88-H88</x:f>
        <x:v>-0.526392188084273</x:v>
      </x:c>
      <x:c r="J88" s="65" t="n">
        <x:f>I88^2</x:f>
        <x:v>0.27708873567614867</x:v>
      </x:c>
      <x:c r="K88" s="65" t="n">
        <x:f>B88-AVERAGE($B$4:$B$652)</x:f>
        <x:v>0.09399075500770415</x:v>
      </x:c>
      <x:c r="L88" s="77" t="n">
        <x:f>K88^2</x:f>
        <x:v>0.008834262026918263</x:v>
      </x:c>
    </x:row>
    <x:row r="89">
      <x:c r="A89" s="81" t="n">
        <x:v>86</x:v>
      </x:c>
      <x:c r="B89" s="65" t="n">
        <x:v>12</x:v>
      </x:c>
      <x:c r="C89" s="65" t="n">
        <x:v>12</x:v>
      </x:c>
      <x:c r="D89" s="65" t="n">
        <x:v>11</x:v>
      </x:c>
      <x:c r="E89" s="65" t="n">
        <x:v>2</x:v>
      </x:c>
      <x:c r="F89" s="65" t="n">
        <x:v>0</x:v>
      </x:c>
      <x:c r="G89" s="65" t="n">
        <x:v>4</x:v>
      </x:c>
      <x:c r="H89" s="65" t="n">
        <x:f>Coefficients!$B$4+Coefficients!$B$5*C89+Coefficients!$B$6*D89+Coefficients!$B$7*E89+Coefficients!$B$8*F89+Coefficients!$B$9*G89</x:f>
        <x:v>11.547959202126693</x:v>
      </x:c>
      <x:c r="I89" s="65" t="n">
        <x:f>B89-H89</x:f>
        <x:v>0.4520407978733072</x:v>
      </x:c>
      <x:c r="J89" s="65" t="n">
        <x:f>I89^2</x:f>
        <x:v>0.20434088294193617</x:v>
      </x:c>
      <x:c r="K89" s="65" t="n">
        <x:f>B89-AVERAGE($B$4:$B$652)</x:f>
        <x:v>0.09399075500770415</x:v>
      </x:c>
      <x:c r="L89" s="77" t="n">
        <x:f>K89^2</x:f>
        <x:v>0.008834262026918263</x:v>
      </x:c>
    </x:row>
    <x:row r="90">
      <x:c r="A90" s="81" t="n">
        <x:v>87</x:v>
      </x:c>
      <x:c r="B90" s="65" t="n">
        <x:v>11</x:v>
      </x:c>
      <x:c r="C90" s="65" t="n">
        <x:v>13</x:v>
      </x:c>
      <x:c r="D90" s="65" t="n">
        <x:v>11</x:v>
      </x:c>
      <x:c r="E90" s="65" t="n">
        <x:v>2</x:v>
      </x:c>
      <x:c r="F90" s="65" t="n">
        <x:v>0</x:v>
      </x:c>
      <x:c r="G90" s="65" t="n">
        <x:v>6</x:v>
      </x:c>
      <x:c r="H90" s="65" t="n">
        <x:f>Coefficients!$B$4+Coefficients!$B$5*C90+Coefficients!$B$6*D90+Coefficients!$B$7*E90+Coefficients!$B$8*F90+Coefficients!$B$9*G90</x:f>
        <x:v>11.734149760798436</x:v>
      </x:c>
      <x:c r="I90" s="65" t="n">
        <x:f>B90-H90</x:f>
        <x:v>-0.7341497607984362</x:v>
      </x:c>
      <x:c r="J90" s="65" t="n">
        <x:f>I90^2</x:f>
        <x:v>0.538975871280401</x:v>
      </x:c>
      <x:c r="K90" s="65" t="n">
        <x:f>B90-AVERAGE($B$4:$B$652)</x:f>
        <x:v>-0.9060092449922958</x:v>
      </x:c>
      <x:c r="L90" s="77" t="n">
        <x:f>K90^2</x:f>
        <x:v>0.82085275201151</x:v>
      </x:c>
    </x:row>
    <x:row r="91">
      <x:c r="A91" s="81" t="n">
        <x:v>88</x:v>
      </x:c>
      <x:c r="B91" s="65" t="n">
        <x:v>15</x:v>
      </x:c>
      <x:c r="C91" s="65" t="n">
        <x:v>15</x:v>
      </x:c>
      <x:c r="D91" s="65" t="n">
        <x:v>15</x:v>
      </x:c>
      <x:c r="E91" s="65" t="n">
        <x:v>3</x:v>
      </x:c>
      <x:c r="F91" s="65" t="n">
        <x:v>0</x:v>
      </x:c>
      <x:c r="G91" s="65" t="n">
        <x:v>4</x:v>
      </x:c>
      <x:c r="H91" s="65" t="n">
        <x:f>Coefficients!$B$4+Coefficients!$B$5*C91+Coefficients!$B$6*D91+Coefficients!$B$7*E91+Coefficients!$B$8*F91+Coefficients!$B$9*G91</x:f>
        <x:v>15.605865450781824</x:v>
      </x:c>
      <x:c r="I91" s="65" t="n">
        <x:f>B91-H91</x:f>
        <x:v>-0.605865450781824</x:v>
      </x:c>
      <x:c r="J91" s="65" t="n">
        <x:f>I91^2</x:f>
        <x:v>0.36707294445106275</x:v>
      </x:c>
      <x:c r="K91" s="65" t="n">
        <x:f>B91-AVERAGE($B$4:$B$652)</x:f>
        <x:v>3.093990755007704</x:v>
      </x:c>
      <x:c r="L91" s="77" t="n">
        <x:f>K91^2</x:f>
        <x:v>9.572778792073143</x:v>
      </x:c>
    </x:row>
    <x:row r="92">
      <x:c r="A92" s="81" t="n">
        <x:v>89</x:v>
      </x:c>
      <x:c r="B92" s="65" t="n">
        <x:v>11</x:v>
      </x:c>
      <x:c r="C92" s="65" t="n">
        <x:v>12</x:v>
      </x:c>
      <x:c r="D92" s="65" t="n">
        <x:v>10</x:v>
      </x:c>
      <x:c r="E92" s="65" t="n">
        <x:v>2</x:v>
      </x:c>
      <x:c r="F92" s="65" t="n">
        <x:v>0</x:v>
      </x:c>
      <x:c r="G92" s="65" t="n">
        <x:v>6</x:v>
      </x:c>
      <x:c r="H92" s="65" t="n">
        <x:f>Coefficients!$B$4+Coefficients!$B$5*C92+Coefficients!$B$6*D92+Coefficients!$B$7*E92+Coefficients!$B$8*F92+Coefficients!$B$9*G92</x:f>
        <x:v>10.708983691327537</x:v>
      </x:c>
      <x:c r="I92" s="65" t="n">
        <x:f>B92-H92</x:f>
        <x:v>0.29101630867246264</x:v>
      </x:c>
      <x:c r="J92" s="65" t="n">
        <x:f>I92^2</x:f>
        <x:v>0.08469049191334606</x:v>
      </x:c>
      <x:c r="K92" s="65" t="n">
        <x:f>B92-AVERAGE($B$4:$B$652)</x:f>
        <x:v>-0.9060092449922958</x:v>
      </x:c>
      <x:c r="L92" s="77" t="n">
        <x:f>K92^2</x:f>
        <x:v>0.82085275201151</x:v>
      </x:c>
    </x:row>
    <x:row r="93">
      <x:c r="A93" s="81" t="n">
        <x:v>90</x:v>
      </x:c>
      <x:c r="B93" s="65" t="n">
        <x:v>10</x:v>
      </x:c>
      <x:c r="C93" s="65" t="n">
        <x:v>9</x:v>
      </x:c>
      <x:c r="D93" s="65" t="n">
        <x:v>9</x:v>
      </x:c>
      <x:c r="E93" s="65" t="n">
        <x:v>2</x:v>
      </x:c>
      <x:c r="F93" s="65" t="n">
        <x:v>0</x:v>
      </x:c>
      <x:c r="G93" s="65" t="n">
        <x:v>6</x:v>
      </x:c>
      <x:c r="H93" s="65" t="n">
        <x:f>Coefficients!$B$4+Coefficients!$B$5*C93+Coefficients!$B$6*D93+Coefficients!$B$7*E93+Coefficients!$B$8*F93+Coefficients!$B$9*G93</x:f>
        <x:v>9.404902671539785</x:v>
      </x:c>
      <x:c r="I93" s="65" t="n">
        <x:f>B93-H93</x:f>
        <x:v>0.5950973284602146</x:v>
      </x:c>
      <x:c r="J93" s="65" t="n">
        <x:f>I93^2</x:f>
        <x:v>0.3541408303404845</x:v>
      </x:c>
      <x:c r="K93" s="65" t="n">
        <x:f>B93-AVERAGE($B$4:$B$652)</x:f>
        <x:v>-1.9060092449922958</x:v>
      </x:c>
      <x:c r="L93" s="77" t="n">
        <x:f>K93^2</x:f>
        <x:v>3.6328712419961016</x:v>
      </x:c>
    </x:row>
    <x:row r="94">
      <x:c r="A94" s="81" t="n">
        <x:v>91</x:v>
      </x:c>
      <x:c r="B94" s="65" t="n">
        <x:v>11</x:v>
      </x:c>
      <x:c r="C94" s="65" t="n">
        <x:v>9</x:v>
      </x:c>
      <x:c r="D94" s="65" t="n">
        <x:v>11</x:v>
      </x:c>
      <x:c r="E94" s="65" t="n">
        <x:v>3</x:v>
      </x:c>
      <x:c r="F94" s="65" t="n">
        <x:v>0</x:v>
      </x:c>
      <x:c r="G94" s="65" t="n">
        <x:v>2</x:v>
      </x:c>
      <x:c r="H94" s="65" t="n">
        <x:f>Coefficients!$B$4+Coefficients!$B$5*C94+Coefficients!$B$6*D94+Coefficients!$B$7*E94+Coefficients!$B$8*F94+Coefficients!$B$9*G94</x:f>
        <x:v>11.179553139068066</x:v>
      </x:c>
      <x:c r="I94" s="65" t="n">
        <x:f>B94-H94</x:f>
        <x:v>-0.1795531390680658</x:v>
      </x:c>
      <x:c r="J94" s="65" t="n">
        <x:f>I94^2</x:f>
        <x:v>0.03223932974919618</x:v>
      </x:c>
      <x:c r="K94" s="65" t="n">
        <x:f>B94-AVERAGE($B$4:$B$652)</x:f>
        <x:v>-0.9060092449922958</x:v>
      </x:c>
      <x:c r="L94" s="77" t="n">
        <x:f>K94^2</x:f>
        <x:v>0.82085275201151</x:v>
      </x:c>
    </x:row>
    <x:row r="95">
      <x:c r="A95" s="81" t="n">
        <x:v>92</x:v>
      </x:c>
      <x:c r="B95" s="65" t="n">
        <x:v>13</x:v>
      </x:c>
      <x:c r="C95" s="65" t="n">
        <x:v>14</x:v>
      </x:c>
      <x:c r="D95" s="65" t="n">
        <x:v>13</x:v>
      </x:c>
      <x:c r="E95" s="65" t="n">
        <x:v>1</x:v>
      </x:c>
      <x:c r="F95" s="65" t="n">
        <x:v>0</x:v>
      </x:c>
      <x:c r="G95" s="65" t="n">
        <x:v>6</x:v>
      </x:c>
      <x:c r="H95" s="65" t="n">
        <x:f>Coefficients!$B$4+Coefficients!$B$5*C95+Coefficients!$B$6*D95+Coefficients!$B$7*E95+Coefficients!$B$8*F95+Coefficients!$B$9*G95</x:f>
        <x:v>13.548324978651822</x:v>
      </x:c>
      <x:c r="I95" s="65" t="n">
        <x:f>B95-H95</x:f>
        <x:v>-0.5483249786518218</x:v>
      </x:c>
      <x:c r="J95" s="65" t="n">
        <x:f>I95^2</x:f>
        <x:v>0.30066028221352087</x:v>
      </x:c>
      <x:c r="K95" s="65" t="n">
        <x:f>B95-AVERAGE($B$4:$B$652)</x:f>
        <x:v>1.0939907550077042</x:v>
      </x:c>
      <x:c r="L95" s="77" t="n">
        <x:f>K95^2</x:f>
        <x:v>1.1968157720423265</x:v>
      </x:c>
    </x:row>
    <x:row r="96">
      <x:c r="A96" s="81" t="n">
        <x:v>93</x:v>
      </x:c>
      <x:c r="B96" s="65" t="n">
        <x:v>12</x:v>
      </x:c>
      <x:c r="C96" s="65" t="n">
        <x:v>12</x:v>
      </x:c>
      <x:c r="D96" s="65" t="n">
        <x:v>13</x:v>
      </x:c>
      <x:c r="E96" s="65" t="n">
        <x:v>2</x:v>
      </x:c>
      <x:c r="F96" s="65" t="n">
        <x:v>0</x:v>
      </x:c>
      <x:c r="G96" s="65" t="n">
        <x:v>0</x:v>
      </x:c>
      <x:c r="H96" s="65" t="n">
        <x:f>Coefficients!$B$4+Coefficients!$B$5*C96+Coefficients!$B$6*D96+Coefficients!$B$7*E96+Coefficients!$B$8*F96+Coefficients!$B$9*G96</x:f>
        <x:v>13.225910223724998</x:v>
      </x:c>
      <x:c r="I96" s="65" t="n">
        <x:f>B96-H96</x:f>
        <x:v>-1.2259102237249984</x:v>
      </x:c>
      <x:c r="J96" s="65" t="n">
        <x:f>I96^2</x:f>
        <x:v>1.5028558766334756</x:v>
      </x:c>
      <x:c r="K96" s="65" t="n">
        <x:f>B96-AVERAGE($B$4:$B$652)</x:f>
        <x:v>0.09399075500770415</x:v>
      </x:c>
      <x:c r="L96" s="77" t="n">
        <x:f>K96^2</x:f>
        <x:v>0.008834262026918263</x:v>
      </x:c>
    </x:row>
    <x:row r="97">
      <x:c r="A97" s="81" t="n">
        <x:v>94</x:v>
      </x:c>
      <x:c r="B97" s="65" t="n">
        <x:v>14</x:v>
      </x:c>
      <x:c r="C97" s="65" t="n">
        <x:v>13</x:v>
      </x:c>
      <x:c r="D97" s="65" t="n">
        <x:v>14</x:v>
      </x:c>
      <x:c r="E97" s="65" t="n">
        <x:v>2</x:v>
      </x:c>
      <x:c r="F97" s="65" t="n">
        <x:v>0</x:v>
      </x:c>
      <x:c r="G97" s="65" t="n">
        <x:v>2</x:v>
      </x:c>
      <x:c r="H97" s="65" t="n">
        <x:f>Coefficients!$B$4+Coefficients!$B$5*C97+Coefficients!$B$6*D97+Coefficients!$B$7*E97+Coefficients!$B$8*F97+Coefficients!$B$9*G97</x:f>
        <x:v>14.29780937670921</x:v>
      </x:c>
      <x:c r="I97" s="65" t="n">
        <x:f>B97-H97</x:f>
        <x:v>-0.2978093767092105</x:v>
      </x:c>
      <x:c r="J97" s="65" t="n">
        <x:f>I97^2</x:f>
        <x:v>0.08869042485592844</x:v>
      </x:c>
      <x:c r="K97" s="65" t="n">
        <x:f>B97-AVERAGE($B$4:$B$652)</x:f>
        <x:v>2.093990755007704</x:v>
      </x:c>
      <x:c r="L97" s="77" t="n">
        <x:f>K97^2</x:f>
        <x:v>4.384797282057735</x:v>
      </x:c>
    </x:row>
    <x:row r="98">
      <x:c r="A98" s="81" t="n">
        <x:v>95</x:v>
      </x:c>
      <x:c r="B98" s="65" t="n">
        <x:v>12</x:v>
      </x:c>
      <x:c r="C98" s="65" t="n">
        <x:v>11</x:v>
      </x:c>
      <x:c r="D98" s="65" t="n">
        <x:v>12</x:v>
      </x:c>
      <x:c r="E98" s="65" t="n">
        <x:v>4</x:v>
      </x:c>
      <x:c r="F98" s="65" t="n">
        <x:v>0</x:v>
      </x:c>
      <x:c r="G98" s="65" t="n">
        <x:v>2</x:v>
      </x:c>
      <x:c r="H98" s="65" t="n">
        <x:f>Coefficients!$B$4+Coefficients!$B$5*C98+Coefficients!$B$6*D98+Coefficients!$B$7*E98+Coefficients!$B$8*F98+Coefficients!$B$9*G98</x:f>
        <x:v>12.440876129627368</x:v>
      </x:c>
      <x:c r="I98" s="65" t="n">
        <x:f>B98-H98</x:f>
        <x:v>-0.4408761296273678</x:v>
      </x:c>
      <x:c r="J98" s="65" t="n">
        <x:f>I98^2</x:f>
        <x:v>0.1943717616752076</x:v>
      </x:c>
      <x:c r="K98" s="65" t="n">
        <x:f>B98-AVERAGE($B$4:$B$652)</x:f>
        <x:v>0.09399075500770415</x:v>
      </x:c>
      <x:c r="L98" s="77" t="n">
        <x:f>K98^2</x:f>
        <x:v>0.008834262026918263</x:v>
      </x:c>
    </x:row>
    <x:row r="99">
      <x:c r="A99" s="81" t="n">
        <x:v>96</x:v>
      </x:c>
      <x:c r="B99" s="65" t="n">
        <x:v>13</x:v>
      </x:c>
      <x:c r="C99" s="65" t="n">
        <x:v>13</x:v>
      </x:c>
      <x:c r="D99" s="65" t="n">
        <x:v>13</x:v>
      </x:c>
      <x:c r="E99" s="65" t="n">
        <x:v>4</x:v>
      </x:c>
      <x:c r="F99" s="65" t="n">
        <x:v>0</x:v>
      </x:c>
      <x:c r="G99" s="65" t="n">
        <x:v>4</x:v>
      </x:c>
      <x:c r="H99" s="65" t="n">
        <x:f>Coefficients!$B$4+Coefficients!$B$5*C99+Coefficients!$B$6*D99+Coefficients!$B$7*E99+Coefficients!$B$8*F99+Coefficients!$B$9*G99</x:f>
        <x:v>13.652232757770008</x:v>
      </x:c>
      <x:c r="I99" s="65" t="n">
        <x:f>B99-H99</x:f>
        <x:v>-0.6522327577700082</x:v>
      </x:c>
      <x:c r="J99" s="65" t="n">
        <x:f>I99^2</x:f>
        <x:v>0.4254075703082702</x:v>
      </x:c>
      <x:c r="K99" s="65" t="n">
        <x:f>B99-AVERAGE($B$4:$B$652)</x:f>
        <x:v>1.0939907550077042</x:v>
      </x:c>
      <x:c r="L99" s="77" t="n">
        <x:f>K99^2</x:f>
        <x:v>1.1968157720423265</x:v>
      </x:c>
    </x:row>
    <x:row r="100">
      <x:c r="A100" s="81" t="n">
        <x:v>97</x:v>
      </x:c>
      <x:c r="B100" s="65" t="n">
        <x:v>11</x:v>
      </x:c>
      <x:c r="C100" s="65" t="n">
        <x:v>9</x:v>
      </x:c>
      <x:c r="D100" s="65" t="n">
        <x:v>11</x:v>
      </x:c>
      <x:c r="E100" s="65" t="n">
        <x:v>1</x:v>
      </x:c>
      <x:c r="F100" s="65" t="n">
        <x:v>0</x:v>
      </x:c>
      <x:c r="G100" s="65" t="n">
        <x:v>6</x:v>
      </x:c>
      <x:c r="H100" s="65" t="n">
        <x:f>Coefficients!$B$4+Coefficients!$B$5*C100+Coefficients!$B$6*D100+Coefficients!$B$7*E100+Coefficients!$B$8*F100+Coefficients!$B$9*G100</x:f>
        <x:v>11.079620414234743</x:v>
      </x:c>
      <x:c r="I100" s="65" t="n">
        <x:f>B100-H100</x:f>
        <x:v>-0.07962041423474275</x:v>
      </x:c>
      <x:c r="J100" s="65" t="n">
        <x:f>I100^2</x:f>
        <x:v>0.006339410362912026</x:v>
      </x:c>
      <x:c r="K100" s="65" t="n">
        <x:f>B100-AVERAGE($B$4:$B$652)</x:f>
        <x:v>-0.9060092449922958</x:v>
      </x:c>
      <x:c r="L100" s="77" t="n">
        <x:f>K100^2</x:f>
        <x:v>0.82085275201151</x:v>
      </x:c>
    </x:row>
    <x:row r="101">
      <x:c r="A101" s="81" t="n">
        <x:v>98</x:v>
      </x:c>
      <x:c r="B101" s="65" t="n">
        <x:v>12</x:v>
      </x:c>
      <x:c r="C101" s="65" t="n">
        <x:v>13</x:v>
      </x:c>
      <x:c r="D101" s="65" t="n">
        <x:v>12</x:v>
      </x:c>
      <x:c r="E101" s="65" t="n">
        <x:v>2</x:v>
      </x:c>
      <x:c r="F101" s="65" t="n">
        <x:v>0</x:v>
      </x:c>
      <x:c r="G101" s="65" t="n">
        <x:v>0</x:v>
      </x:c>
      <x:c r="H101" s="65" t="n">
        <x:f>Coefficients!$B$4+Coefficients!$B$5*C101+Coefficients!$B$6*D101+Coefficients!$B$7*E101+Coefficients!$B$8*F101+Coefficients!$B$9*G101</x:f>
        <x:v>12.47965910457096</x:v>
      </x:c>
      <x:c r="I101" s="65" t="n">
        <x:f>B101-H101</x:f>
        <x:v>-0.4796591045709597</x:v>
      </x:c>
      <x:c r="J101" s="65" t="n">
        <x:f>I101^2</x:f>
        <x:v>0.23007285659781487</x:v>
      </x:c>
      <x:c r="K101" s="65" t="n">
        <x:f>B101-AVERAGE($B$4:$B$652)</x:f>
        <x:v>0.09399075500770415</x:v>
      </x:c>
      <x:c r="L101" s="77" t="n">
        <x:f>K101^2</x:f>
        <x:v>0.008834262026918263</x:v>
      </x:c>
    </x:row>
    <x:row r="102">
      <x:c r="A102" s="81" t="n">
        <x:v>99</x:v>
      </x:c>
      <x:c r="B102" s="65" t="n">
        <x:v>13</x:v>
      </x:c>
      <x:c r="C102" s="65" t="n">
        <x:v>12</x:v>
      </x:c>
      <x:c r="D102" s="65" t="n">
        <x:v>13</x:v>
      </x:c>
      <x:c r="E102" s="65" t="n">
        <x:v>1</x:v>
      </x:c>
      <x:c r="F102" s="65" t="n">
        <x:v>0</x:v>
      </x:c>
      <x:c r="G102" s="65" t="n">
        <x:v>4</x:v>
      </x:c>
      <x:c r="H102" s="65" t="n">
        <x:f>Coefficients!$B$4+Coefficients!$B$5*C102+Coefficients!$B$6*D102+Coefficients!$B$7*E102+Coefficients!$B$8*F102+Coefficients!$B$9*G102</x:f>
        <x:v>13.22267694482165</x:v>
      </x:c>
      <x:c r="I102" s="65" t="n">
        <x:f>B102-H102</x:f>
        <x:v>-0.22267694482165012</x:v>
      </x:c>
      <x:c r="J102" s="65" t="n">
        <x:f>I102^2</x:f>
        <x:v>0.049585021755104215</x:v>
      </x:c>
      <x:c r="K102" s="65" t="n">
        <x:f>B102-AVERAGE($B$4:$B$652)</x:f>
        <x:v>1.0939907550077042</x:v>
      </x:c>
      <x:c r="L102" s="77" t="n">
        <x:f>K102^2</x:f>
        <x:v>1.1968157720423265</x:v>
      </x:c>
    </x:row>
    <x:row r="103">
      <x:c r="A103" s="81" t="n">
        <x:v>100</x:v>
      </x:c>
      <x:c r="B103" s="65" t="n">
        <x:v>13</x:v>
      </x:c>
      <x:c r="C103" s="65" t="n">
        <x:v>12</x:v>
      </x:c>
      <x:c r="D103" s="65" t="n">
        <x:v>13</x:v>
      </x:c>
      <x:c r="E103" s="65" t="n">
        <x:v>3</x:v>
      </x:c>
      <x:c r="F103" s="65" t="n">
        <x:v>0</x:v>
      </x:c>
      <x:c r="G103" s="65" t="n">
        <x:v>2</x:v>
      </x:c>
      <x:c r="H103" s="65" t="n">
        <x:f>Coefficients!$B$4+Coefficients!$B$5*C103+Coefficients!$B$6*D103+Coefficients!$B$7*E103+Coefficients!$B$8*F103+Coefficients!$B$9*G103</x:f>
        <x:v>13.369342753168286</x:v>
      </x:c>
      <x:c r="I103" s="65" t="n">
        <x:f>B103-H103</x:f>
        <x:v>-0.36934275316828646</x:v>
      </x:c>
      <x:c r="J103" s="65" t="n">
        <x:f>I103^2</x:f>
        <x:v>0.1364140693179298</x:v>
      </x:c>
      <x:c r="K103" s="65" t="n">
        <x:f>B103-AVERAGE($B$4:$B$652)</x:f>
        <x:v>1.0939907550077042</x:v>
      </x:c>
      <x:c r="L103" s="77" t="n">
        <x:f>K103^2</x:f>
        <x:v>1.1968157720423265</x:v>
      </x:c>
    </x:row>
    <x:row r="104">
      <x:c r="A104" s="81" t="n">
        <x:v>101</x:v>
      </x:c>
      <x:c r="B104" s="65" t="n">
        <x:v>8</x:v>
      </x:c>
      <x:c r="C104" s="65" t="n">
        <x:v>9</x:v>
      </x:c>
      <x:c r="D104" s="65" t="n">
        <x:v>9</x:v>
      </x:c>
      <x:c r="E104" s="65" t="n">
        <x:v>1</x:v>
      </x:c>
      <x:c r="F104" s="65" t="n">
        <x:v>0</x:v>
      </x:c>
      <x:c r="G104" s="65" t="n">
        <x:v>12</x:v>
      </x:c>
      <x:c r="H104" s="65" t="n">
        <x:f>Coefficients!$B$4+Coefficients!$B$5*C104+Coefficients!$B$6*D104+Coefficients!$B$7*E104+Coefficients!$B$8*F104+Coefficients!$B$9*G104</x:f>
        <x:v>9.448402476149752</x:v>
      </x:c>
      <x:c r="I104" s="65" t="n">
        <x:f>B104-H104</x:f>
        <x:v>-1.4484024761497523</x:v>
      </x:c>
      <x:c r="J104" s="65" t="n">
        <x:f>I104^2</x:f>
        <x:v>2.0978697329167337</x:v>
      </x:c>
      <x:c r="K104" s="65" t="n">
        <x:f>B104-AVERAGE($B$4:$B$652)</x:f>
        <x:v>-3.906009244992296</x:v>
      </x:c>
      <x:c r="L104" s="77" t="n">
        <x:f>K104^2</x:f>
        <x:v>15.256908221965285</x:v>
      </x:c>
    </x:row>
    <x:row r="105">
      <x:c r="A105" s="81" t="n">
        <x:v>102</x:v>
      </x:c>
      <x:c r="B105" s="65" t="n">
        <x:v>16</x:v>
      </x:c>
      <x:c r="C105" s="65" t="n">
        <x:v>16</x:v>
      </x:c>
      <x:c r="D105" s="65" t="n">
        <x:v>16</x:v>
      </x:c>
      <x:c r="E105" s="65" t="n">
        <x:v>3</x:v>
      </x:c>
      <x:c r="F105" s="65" t="n">
        <x:v>0</x:v>
      </x:c>
      <x:c r="G105" s="65" t="n">
        <x:v>0</x:v>
      </x:c>
      <x:c r="H105" s="65" t="n">
        <x:f>Coefficients!$B$4+Coefficients!$B$5*C105+Coefficients!$B$6*D105+Coefficients!$B$7*E105+Coefficients!$B$8*F105+Coefficients!$B$9*G105</x:f>
        <x:v>16.537565353226093</x:v>
      </x:c>
      <x:c r="I105" s="65" t="n">
        <x:f>B105-H105</x:f>
        <x:v>-0.5375653532260927</x:v>
      </x:c>
      <x:c r="J105" s="65" t="n">
        <x:f>I105^2</x:f>
        <x:v>0.28897650898909377</x:v>
      </x:c>
      <x:c r="K105" s="65" t="n">
        <x:f>B105-AVERAGE($B$4:$B$652)</x:f>
        <x:v>4.093990755007704</x:v>
      </x:c>
      <x:c r="L105" s="77" t="n">
        <x:f>K105^2</x:f>
        <x:v>16.760760302088553</x:v>
      </x:c>
    </x:row>
    <x:row r="106">
      <x:c r="A106" s="81" t="n">
        <x:v>103</x:v>
      </x:c>
      <x:c r="B106" s="65" t="n">
        <x:v>12</x:v>
      </x:c>
      <x:c r="C106" s="65" t="n">
        <x:v>12</x:v>
      </x:c>
      <x:c r="D106" s="65" t="n">
        <x:v>13</x:v>
      </x:c>
      <x:c r="E106" s="65" t="n">
        <x:v>1</x:v>
      </x:c>
      <x:c r="F106" s="65" t="n">
        <x:v>0</x:v>
      </x:c>
      <x:c r="G106" s="65" t="n">
        <x:v>2</x:v>
      </x:c>
      <x:c r="H106" s="65" t="n">
        <x:f>Coefficients!$B$4+Coefficients!$B$5*C106+Coefficients!$B$6*D106+Coefficients!$B$7*E106+Coefficients!$B$8*F106+Coefficients!$B$9*G106</x:f>
        <x:v>13.175943861308335</x:v>
      </x:c>
      <x:c r="I106" s="65" t="n">
        <x:f>B106-H106</x:f>
        <x:v>-1.175943861308335</x:v>
      </x:c>
      <x:c r="J106" s="65" t="n">
        <x:f>I106^2</x:f>
        <x:v>1.3828439649487567</x:v>
      </x:c>
      <x:c r="K106" s="65" t="n">
        <x:f>B106-AVERAGE($B$4:$B$652)</x:f>
        <x:v>0.09399075500770415</x:v>
      </x:c>
      <x:c r="L106" s="77" t="n">
        <x:f>K106^2</x:f>
        <x:v>0.008834262026918263</x:v>
      </x:c>
    </x:row>
    <x:row r="107">
      <x:c r="A107" s="81" t="n">
        <x:v>104</x:v>
      </x:c>
      <x:c r="B107" s="65" t="n">
        <x:v>10</x:v>
      </x:c>
      <x:c r="C107" s="65" t="n">
        <x:v>11</x:v>
      </x:c>
      <x:c r="D107" s="65" t="n">
        <x:v>10</x:v>
      </x:c>
      <x:c r="E107" s="65" t="n">
        <x:v>2</x:v>
      </x:c>
      <x:c r="F107" s="65" t="n">
        <x:v>0</x:v>
      </x:c>
      <x:c r="G107" s="65" t="n">
        <x:v>16</x:v>
      </x:c>
      <x:c r="H107" s="65" t="n">
        <x:f>Coefficients!$B$4+Coefficients!$B$5*C107+Coefficients!$B$6*D107+Coefficients!$B$7*E107+Coefficients!$B$8*F107+Coefficients!$B$9*G107</x:f>
        <x:v>10.803191633735679</x:v>
      </x:c>
      <x:c r="I107" s="65" t="n">
        <x:f>B107-H107</x:f>
        <x:v>-0.803191633735679</x:v>
      </x:c>
      <x:c r="J107" s="65" t="n">
        <x:f>I107^2</x:f>
        <x:v>0.6451168005029891</x:v>
      </x:c>
      <x:c r="K107" s="65" t="n">
        <x:f>B107-AVERAGE($B$4:$B$652)</x:f>
        <x:v>-1.9060092449922958</x:v>
      </x:c>
      <x:c r="L107" s="77" t="n">
        <x:f>K107^2</x:f>
        <x:v>3.6328712419961016</x:v>
      </x:c>
    </x:row>
    <x:row r="108">
      <x:c r="A108" s="81" t="n">
        <x:v>105</x:v>
      </x:c>
      <x:c r="B108" s="65" t="n">
        <x:v>16</x:v>
      </x:c>
      <x:c r="C108" s="65" t="n">
        <x:v>16</x:v>
      </x:c>
      <x:c r="D108" s="65" t="n">
        <x:v>16</x:v>
      </x:c>
      <x:c r="E108" s="65" t="n">
        <x:v>2</x:v>
      </x:c>
      <x:c r="F108" s="65" t="n">
        <x:v>0</x:v>
      </x:c>
      <x:c r="G108" s="65" t="n">
        <x:v>0</x:v>
      </x:c>
      <x:c r="H108" s="65" t="n">
        <x:f>Coefficients!$B$4+Coefficients!$B$5*C108+Coefficients!$B$6*D108+Coefficients!$B$7*E108+Coefficients!$B$8*F108+Coefficients!$B$9*G108</x:f>
        <x:v>16.440865907296118</x:v>
      </x:c>
      <x:c r="I108" s="65" t="n">
        <x:f>B108-H108</x:f>
        <x:v>-0.44086590729611785</x:v>
      </x:c>
      <x:c r="J108" s="65" t="n">
        <x:f>I108^2</x:f>
        <x:v>0.19436274821602917</x:v>
      </x:c>
      <x:c r="K108" s="65" t="n">
        <x:f>B108-AVERAGE($B$4:$B$652)</x:f>
        <x:v>4.093990755007704</x:v>
      </x:c>
      <x:c r="L108" s="77" t="n">
        <x:f>K108^2</x:f>
        <x:v>16.760760302088553</x:v>
      </x:c>
    </x:row>
    <x:row r="109">
      <x:c r="A109" s="81" t="n">
        <x:v>106</x:v>
      </x:c>
      <x:c r="B109" s="65" t="n">
        <x:v>10</x:v>
      </x:c>
      <x:c r="C109" s="65" t="n">
        <x:v>10</x:v>
      </x:c>
      <x:c r="D109" s="65" t="n">
        <x:v>10</x:v>
      </x:c>
      <x:c r="E109" s="65" t="n">
        <x:v>4</x:v>
      </x:c>
      <x:c r="F109" s="65" t="n">
        <x:v>0</x:v>
      </x:c>
      <x:c r="G109" s="65" t="n">
        <x:v>10</x:v>
      </x:c>
      <x:c r="H109" s="65" t="n">
        <x:f>Coefficients!$B$4+Coefficients!$B$5*C109+Coefficients!$B$6*D109+Coefficients!$B$7*E109+Coefficients!$B$8*F109+Coefficients!$B$9*G109</x:f>
        <x:v>10.71693379989726</x:v>
      </x:c>
      <x:c r="I109" s="65" t="n">
        <x:f>B109-H109</x:f>
        <x:v>-0.7169337998972605</x:v>
      </x:c>
      <x:c r="J109" s="65" t="n">
        <x:f>I109^2</x:f>
        <x:v>0.5139940734351252</x:v>
      </x:c>
      <x:c r="K109" s="65" t="n">
        <x:f>B109-AVERAGE($B$4:$B$652)</x:f>
        <x:v>-1.9060092449922958</x:v>
      </x:c>
      <x:c r="L109" s="77" t="n">
        <x:f>K109^2</x:f>
        <x:v>3.6328712419961016</x:v>
      </x:c>
    </x:row>
    <x:row r="110">
      <x:c r="A110" s="81" t="n">
        <x:v>107</x:v>
      </x:c>
      <x:c r="B110" s="65" t="n">
        <x:v>10</x:v>
      </x:c>
      <x:c r="C110" s="65" t="n">
        <x:v>10</x:v>
      </x:c>
      <x:c r="D110" s="65" t="n">
        <x:v>10</x:v>
      </x:c>
      <x:c r="E110" s="65" t="n">
        <x:v>4</x:v>
      </x:c>
      <x:c r="F110" s="65" t="n">
        <x:v>0</x:v>
      </x:c>
      <x:c r="G110" s="65" t="n">
        <x:v>4</x:v>
      </x:c>
      <x:c r="H110" s="65" t="n">
        <x:f>Coefficients!$B$4+Coefficients!$B$5*C110+Coefficients!$B$6*D110+Coefficients!$B$7*E110+Coefficients!$B$8*F110+Coefficients!$B$9*G110</x:f>
        <x:v>10.576734549357319</x:v>
      </x:c>
      <x:c r="I110" s="65" t="n">
        <x:f>B110-H110</x:f>
        <x:v>-0.5767345493573188</x:v>
      </x:c>
      <x:c r="J110" s="65" t="n">
        <x:f>I110^2</x:f>
        <x:v>0.33262274042238965</x:v>
      </x:c>
      <x:c r="K110" s="65" t="n">
        <x:f>B110-AVERAGE($B$4:$B$652)</x:f>
        <x:v>-1.9060092449922958</x:v>
      </x:c>
      <x:c r="L110" s="77" t="n">
        <x:f>K110^2</x:f>
        <x:v>3.6328712419961016</x:v>
      </x:c>
    </x:row>
    <x:row r="111">
      <x:c r="A111" s="81" t="n">
        <x:v>108</x:v>
      </x:c>
      <x:c r="B111" s="65" t="n">
        <x:v>14</x:v>
      </x:c>
      <x:c r="C111" s="65" t="n">
        <x:v>13</x:v>
      </x:c>
      <x:c r="D111" s="65" t="n">
        <x:v>14</x:v>
      </x:c>
      <x:c r="E111" s="65" t="n">
        <x:v>3</x:v>
      </x:c>
      <x:c r="F111" s="65" t="n">
        <x:v>0</x:v>
      </x:c>
      <x:c r="G111" s="65" t="n">
        <x:v>4</x:v>
      </x:c>
      <x:c r="H111" s="65" t="n">
        <x:f>Coefficients!$B$4+Coefficients!$B$5*C111+Coefficients!$B$6*D111+Coefficients!$B$7*E111+Coefficients!$B$8*F111+Coefficients!$B$9*G111</x:f>
        <x:v>14.4412419061525</x:v>
      </x:c>
      <x:c r="I111" s="65" t="n">
        <x:f>B111-H111</x:f>
        <x:v>-0.44124190615250036</x:v>
      </x:c>
      <x:c r="J111" s="65" t="n">
        <x:f>I111^2</x:f>
        <x:v>0.19469441974509194</x:v>
      </x:c>
      <x:c r="K111" s="65" t="n">
        <x:f>B111-AVERAGE($B$4:$B$652)</x:f>
        <x:v>2.093990755007704</x:v>
      </x:c>
      <x:c r="L111" s="77" t="n">
        <x:f>K111^2</x:f>
        <x:v>4.384797282057735</x:v>
      </x:c>
    </x:row>
    <x:row r="112">
      <x:c r="A112" s="81" t="n">
        <x:v>109</x:v>
      </x:c>
      <x:c r="B112" s="65" t="n">
        <x:v>11</x:v>
      </x:c>
      <x:c r="C112" s="65" t="n">
        <x:v>12</x:v>
      </x:c>
      <x:c r="D112" s="65" t="n">
        <x:v>10</x:v>
      </x:c>
      <x:c r="E112" s="65" t="n">
        <x:v>4</x:v>
      </x:c>
      <x:c r="F112" s="65" t="n">
        <x:v>0</x:v>
      </x:c>
      <x:c r="G112" s="65" t="n">
        <x:v>8</x:v>
      </x:c>
      <x:c r="H112" s="65" t="n">
        <x:f>Coefficients!$B$4+Coefficients!$B$5*C112+Coefficients!$B$6*D112+Coefficients!$B$7*E112+Coefficients!$B$8*F112+Coefficients!$B$9*G112</x:f>
        <x:v>10.949115666700804</x:v>
      </x:c>
      <x:c r="I112" s="65" t="n">
        <x:f>B112-H112</x:f>
        <x:v>0.05088433329919617</x:v>
      </x:c>
      <x:c r="J112" s="65" t="n">
        <x:f>I112^2</x:f>
        <x:v>0.002589215375303684</x:v>
      </x:c>
      <x:c r="K112" s="65" t="n">
        <x:f>B112-AVERAGE($B$4:$B$652)</x:f>
        <x:v>-0.9060092449922958</x:v>
      </x:c>
      <x:c r="L112" s="77" t="n">
        <x:f>K112^2</x:f>
        <x:v>0.82085275201151</x:v>
      </x:c>
    </x:row>
    <x:row r="113">
      <x:c r="A113" s="81" t="n">
        <x:v>110</x:v>
      </x:c>
      <x:c r="B113" s="65" t="n">
        <x:v>14</x:v>
      </x:c>
      <x:c r="C113" s="65" t="n">
        <x:v>15</x:v>
      </x:c>
      <x:c r="D113" s="65" t="n">
        <x:v>15</x:v>
      </x:c>
      <x:c r="E113" s="65" t="n">
        <x:v>3</x:v>
      </x:c>
      <x:c r="F113" s="65" t="n">
        <x:v>0</x:v>
      </x:c>
      <x:c r="G113" s="65" t="n">
        <x:v>2</x:v>
      </x:c>
      <x:c r="H113" s="65" t="n">
        <x:f>Coefficients!$B$4+Coefficients!$B$5*C113+Coefficients!$B$6*D113+Coefficients!$B$7*E113+Coefficients!$B$8*F113+Coefficients!$B$9*G113</x:f>
        <x:v>15.559132367268509</x:v>
      </x:c>
      <x:c r="I113" s="65" t="n">
        <x:f>B113-H113</x:f>
        <x:v>-1.559132367268509</x:v>
      </x:c>
      <x:c r="J113" s="65" t="n">
        <x:f>I113^2</x:f>
        <x:v>2.4308937386643046</x:v>
      </x:c>
      <x:c r="K113" s="65" t="n">
        <x:f>B113-AVERAGE($B$4:$B$652)</x:f>
        <x:v>2.093990755007704</x:v>
      </x:c>
      <x:c r="L113" s="77" t="n">
        <x:f>K113^2</x:f>
        <x:v>4.384797282057735</x:v>
      </x:c>
    </x:row>
    <x:row r="114">
      <x:c r="A114" s="81" t="n">
        <x:v>111</x:v>
      </x:c>
      <x:c r="B114" s="65" t="n">
        <x:v>14</x:v>
      </x:c>
      <x:c r="C114" s="65" t="n">
        <x:v>13</x:v>
      </x:c>
      <x:c r="D114" s="65" t="n">
        <x:v>14</x:v>
      </x:c>
      <x:c r="E114" s="65" t="n">
        <x:v>1</x:v>
      </x:c>
      <x:c r="F114" s="65" t="n">
        <x:v>0</x:v>
      </x:c>
      <x:c r="G114" s="65" t="n">
        <x:v>4</x:v>
      </x:c>
      <x:c r="H114" s="65" t="n">
        <x:f>Coefficients!$B$4+Coefficients!$B$5*C114+Coefficients!$B$6*D114+Coefficients!$B$7*E114+Coefficients!$B$8*F114+Coefficients!$B$9*G114</x:f>
        <x:v>14.247843014292549</x:v>
      </x:c>
      <x:c r="I114" s="65" t="n">
        <x:f>B114-H114</x:f>
        <x:v>-0.24784301429254896</x:v>
      </x:c>
      <x:c r="J114" s="65" t="n">
        <x:f>I114^2</x:f>
        <x:v>0.06142615973361663</x:v>
      </x:c>
      <x:c r="K114" s="65" t="n">
        <x:f>B114-AVERAGE($B$4:$B$652)</x:f>
        <x:v>2.093990755007704</x:v>
      </x:c>
      <x:c r="L114" s="77" t="n">
        <x:f>K114^2</x:f>
        <x:v>4.384797282057735</x:v>
      </x:c>
    </x:row>
    <x:row r="115">
      <x:c r="A115" s="81" t="n">
        <x:v>112</x:v>
      </x:c>
      <x:c r="B115" s="65" t="n">
        <x:v>11</x:v>
      </x:c>
      <x:c r="C115" s="65" t="n">
        <x:v>11</x:v>
      </x:c>
      <x:c r="D115" s="65" t="n">
        <x:v>11</x:v>
      </x:c>
      <x:c r="E115" s="65" t="n">
        <x:v>3</x:v>
      </x:c>
      <x:c r="F115" s="65" t="n">
        <x:v>0</x:v>
      </x:c>
      <x:c r="G115" s="65" t="n">
        <x:v>4</x:v>
      </x:c>
      <x:c r="H115" s="65" t="n">
        <x:f>Coefficients!$B$4+Coefficients!$B$5*C115+Coefficients!$B$6*D115+Coefficients!$B$7*E115+Coefficients!$B$8*F115+Coefficients!$B$9*G115</x:f>
        <x:v>11.50520117289824</x:v>
      </x:c>
      <x:c r="I115" s="65" t="n">
        <x:f>B115-H115</x:f>
        <x:v>-0.5052011728982393</x:v>
      </x:c>
      <x:c r="J115" s="65" t="n">
        <x:f>I115^2</x:f>
        <x:v>0.25522822509775667</x:v>
      </x:c>
      <x:c r="K115" s="65" t="n">
        <x:f>B115-AVERAGE($B$4:$B$652)</x:f>
        <x:v>-0.9060092449922958</x:v>
      </x:c>
      <x:c r="L115" s="77" t="n">
        <x:f>K115^2</x:f>
        <x:v>0.82085275201151</x:v>
      </x:c>
    </x:row>
    <x:row r="116">
      <x:c r="A116" s="81" t="n">
        <x:v>113</x:v>
      </x:c>
      <x:c r="B116" s="65" t="n">
        <x:v>10</x:v>
      </x:c>
      <x:c r="C116" s="65" t="n">
        <x:v>8</x:v>
      </x:c>
      <x:c r="D116" s="65" t="n">
        <x:v>10</x:v>
      </x:c>
      <x:c r="E116" s="65" t="n">
        <x:v>2</x:v>
      </x:c>
      <x:c r="F116" s="65" t="n">
        <x:v>1</x:v>
      </x:c>
      <x:c r="G116" s="65" t="n">
        <x:v>12</x:v>
      </x:c>
      <x:c r="H116" s="65" t="n">
        <x:f>Coefficients!$B$4+Coefficients!$B$5*C116+Coefficients!$B$6*D116+Coefficients!$B$7*E116+Coefficients!$B$8*F116+Coefficients!$B$9*G116</x:f>
        <x:v>10.073062722004702</x:v>
      </x:c>
      <x:c r="I116" s="65" t="n">
        <x:f>B116-H116</x:f>
        <x:v>-0.07306272200470154</x:v>
      </x:c>
      <x:c r="J116" s="65" t="n">
        <x:f>I116^2</x:f>
        <x:v>0.005338161346736299</x:v>
      </x:c>
      <x:c r="K116" s="65" t="n">
        <x:f>B116-AVERAGE($B$4:$B$652)</x:f>
        <x:v>-1.9060092449922958</x:v>
      </x:c>
      <x:c r="L116" s="77" t="n">
        <x:f>K116^2</x:f>
        <x:v>3.6328712419961016</x:v>
      </x:c>
    </x:row>
    <x:row r="117">
      <x:c r="A117" s="81" t="n">
        <x:v>114</x:v>
      </x:c>
      <x:c r="B117" s="65" t="n">
        <x:v>18</x:v>
      </x:c>
      <x:c r="C117" s="65" t="n">
        <x:v>18</x:v>
      </x:c>
      <x:c r="D117" s="65" t="n">
        <x:v>17</x:v>
      </x:c>
      <x:c r="E117" s="65" t="n">
        <x:v>1</x:v>
      </x:c>
      <x:c r="F117" s="65" t="n">
        <x:v>0</x:v>
      </x:c>
      <x:c r="G117" s="65" t="n">
        <x:v>10</x:v>
      </x:c>
      <x:c r="H117" s="65" t="n">
        <x:f>Coefficients!$B$4+Coefficients!$B$5*C117+Coefficients!$B$6*D117+Coefficients!$B$7*E117+Coefficients!$B$8*F117+Coefficients!$B$9*G117</x:f>
        <x:v>17.74245542356203</x:v>
      </x:c>
      <x:c r="I117" s="65" t="n">
        <x:f>B117-H117</x:f>
        <x:v>0.2575445764379687</x:v>
      </x:c>
      <x:c r="J117" s="65" t="n">
        <x:f>I117^2</x:f>
        <x:v>0.06632920885261269</x:v>
      </x:c>
      <x:c r="K117" s="65" t="n">
        <x:f>B117-AVERAGE($B$4:$B$652)</x:f>
        <x:v>6.093990755007704</x:v>
      </x:c>
      <x:c r="L117" s="77" t="n">
        <x:f>K117^2</x:f>
        <x:v>37.136723322119366</x:v>
      </x:c>
    </x:row>
    <x:row r="118">
      <x:c r="A118" s="81" t="n">
        <x:v>115</x:v>
      </x:c>
      <x:c r="B118" s="65" t="n">
        <x:v>10</x:v>
      </x:c>
      <x:c r="C118" s="65" t="n">
        <x:v>10</x:v>
      </x:c>
      <x:c r="D118" s="65" t="n">
        <x:v>9</x:v>
      </x:c>
      <x:c r="E118" s="65" t="n">
        <x:v>2</x:v>
      </x:c>
      <x:c r="F118" s="65" t="n">
        <x:v>0</x:v>
      </x:c>
      <x:c r="G118" s="65" t="n">
        <x:v>4</x:v>
      </x:c>
      <x:c r="H118" s="65" t="n">
        <x:f>Coefficients!$B$4+Coefficients!$B$5*C118+Coefficients!$B$6*D118+Coefficients!$B$7*E118+Coefficients!$B$8*F118+Coefficients!$B$9*G118</x:f>
        <x:v>9.4976270631849</x:v>
      </x:c>
      <x:c r="I118" s="65" t="n">
        <x:f>B118-H118</x:f>
        <x:v>0.5023729368150995</x:v>
      </x:c>
      <x:c r="J118" s="65" t="n">
        <x:f>I118^2</x:f>
        <x:v>0.252378567644228</x:v>
      </x:c>
      <x:c r="K118" s="65" t="n">
        <x:f>B118-AVERAGE($B$4:$B$652)</x:f>
        <x:v>-1.9060092449922958</x:v>
      </x:c>
      <x:c r="L118" s="77" t="n">
        <x:f>K118^2</x:f>
        <x:v>3.6328712419961016</x:v>
      </x:c>
    </x:row>
    <x:row r="119">
      <x:c r="A119" s="81" t="n">
        <x:v>116</x:v>
      </x:c>
      <x:c r="B119" s="65" t="n">
        <x:v>14</x:v>
      </x:c>
      <x:c r="C119" s="65" t="n">
        <x:v>16</x:v>
      </x:c>
      <x:c r="D119" s="65" t="n">
        <x:v>14</x:v>
      </x:c>
      <x:c r="E119" s="65" t="n">
        <x:v>2</x:v>
      </x:c>
      <x:c r="F119" s="65" t="n">
        <x:v>0</x:v>
      </x:c>
      <x:c r="G119" s="65" t="n">
        <x:v>6</x:v>
      </x:c>
      <x:c r="H119" s="65" t="n">
        <x:f>Coefficients!$B$4+Coefficients!$B$5*C119+Coefficients!$B$6*D119+Coefficients!$B$7*E119+Coefficients!$B$8*F119+Coefficients!$B$9*G119</x:f>
        <x:v>14.809647969211124</x:v>
      </x:c>
      <x:c r="I119" s="65" t="n">
        <x:f>B119-H119</x:f>
        <x:v>-0.8096479692111238</x:v>
      </x:c>
      <x:c r="J119" s="65" t="n">
        <x:f>I119^2</x:f>
        <x:v>0.6555298340476969</x:v>
      </x:c>
      <x:c r="K119" s="65" t="n">
        <x:f>B119-AVERAGE($B$4:$B$652)</x:f>
        <x:v>2.093990755007704</x:v>
      </x:c>
      <x:c r="L119" s="77" t="n">
        <x:f>K119^2</x:f>
        <x:v>4.384797282057735</x:v>
      </x:c>
    </x:row>
    <x:row r="120">
      <x:c r="A120" s="81" t="n">
        <x:v>117</x:v>
      </x:c>
      <x:c r="B120" s="65" t="n">
        <x:v>16</x:v>
      </x:c>
      <x:c r="C120" s="65" t="n">
        <x:v>16</x:v>
      </x:c>
      <x:c r="D120" s="65" t="n">
        <x:v>15</x:v>
      </x:c>
      <x:c r="E120" s="65" t="n">
        <x:v>2</x:v>
      </x:c>
      <x:c r="F120" s="65" t="n">
        <x:v>0</x:v>
      </x:c>
      <x:c r="G120" s="65" t="n">
        <x:v>4</x:v>
      </x:c>
      <x:c r="H120" s="65" t="n">
        <x:f>Coefficients!$B$4+Coefficients!$B$5*C120+Coefficients!$B$6*D120+Coefficients!$B$7*E120+Coefficients!$B$8*F120+Coefficients!$B$9*G120</x:f>
        <x:v>15.648623480010277</x:v>
      </x:c>
      <x:c r="I120" s="65" t="n">
        <x:f>B120-H120</x:f>
        <x:v>0.3513765199897225</x:v>
      </x:c>
      <x:c r="J120" s="65" t="n">
        <x:f>I120^2</x:f>
        <x:v>0.12346545880008787</x:v>
      </x:c>
      <x:c r="K120" s="65" t="n">
        <x:f>B120-AVERAGE($B$4:$B$652)</x:f>
        <x:v>4.093990755007704</x:v>
      </x:c>
      <x:c r="L120" s="77" t="n">
        <x:f>K120^2</x:f>
        <x:v>16.760760302088553</x:v>
      </x:c>
    </x:row>
    <x:row r="121">
      <x:c r="A121" s="81" t="n">
        <x:v>118</x:v>
      </x:c>
      <x:c r="B121" s="65" t="n">
        <x:v>15</x:v>
      </x:c>
      <x:c r="C121" s="65" t="n">
        <x:v>14</x:v>
      </x:c>
      <x:c r="D121" s="65" t="n">
        <x:v>14</x:v>
      </x:c>
      <x:c r="E121" s="65" t="n">
        <x:v>1</x:v>
      </x:c>
      <x:c r="F121" s="65" t="n">
        <x:v>0</x:v>
      </x:c>
      <x:c r="G121" s="65" t="n">
        <x:v>6</x:v>
      </x:c>
      <x:c r="H121" s="65" t="n">
        <x:f>Coefficients!$B$4+Coefficients!$B$5*C121+Coefficients!$B$6*D121+Coefficients!$B$7*E121+Coefficients!$B$8*F121+Coefficients!$B$9*G121</x:f>
        <x:v>14.43403357296429</x:v>
      </x:c>
      <x:c r="I121" s="65" t="n">
        <x:f>B121-H121</x:f>
        <x:v>0.5659664270357094</x:v>
      </x:c>
      <x:c r="J121" s="65" t="n">
        <x:f>I121^2</x:f>
        <x:v>0.320317996531567</x:v>
      </x:c>
      <x:c r="K121" s="65" t="n">
        <x:f>B121-AVERAGE($B$4:$B$652)</x:f>
        <x:v>3.093990755007704</x:v>
      </x:c>
      <x:c r="L121" s="77" t="n">
        <x:f>K121^2</x:f>
        <x:v>9.572778792073143</x:v>
      </x:c>
    </x:row>
    <x:row r="122">
      <x:c r="A122" s="81" t="n">
        <x:v>119</x:v>
      </x:c>
      <x:c r="B122" s="65" t="n">
        <x:v>11</x:v>
      </x:c>
      <x:c r="C122" s="65" t="n">
        <x:v>12</x:v>
      </x:c>
      <x:c r="D122" s="65" t="n">
        <x:v>11</x:v>
      </x:c>
      <x:c r="E122" s="65" t="n">
        <x:v>2</x:v>
      </x:c>
      <x:c r="F122" s="65" t="n">
        <x:v>1</x:v>
      </x:c>
      <x:c r="G122" s="65" t="n">
        <x:v>14</x:v>
      </x:c>
      <x:c r="H122" s="65" t="n">
        <x:f>Coefficients!$B$4+Coefficients!$B$5*C122+Coefficients!$B$6*D122+Coefficients!$B$7*E122+Coefficients!$B$8*F122+Coefficients!$B$9*G122</x:f>
        <x:v>11.563334300464199</x:v>
      </x:c>
      <x:c r="I122" s="65" t="n">
        <x:f>B122-H122</x:f>
        <x:v>-0.5633343004641986</x:v>
      </x:c>
      <x:c r="J122" s="65" t="n">
        <x:f>I122^2</x:f>
        <x:v>0.317345534079488</x:v>
      </x:c>
      <x:c r="K122" s="65" t="n">
        <x:f>B122-AVERAGE($B$4:$B$652)</x:f>
        <x:v>-0.9060092449922958</x:v>
      </x:c>
      <x:c r="L122" s="77" t="n">
        <x:f>K122^2</x:f>
        <x:v>0.82085275201151</x:v>
      </x:c>
    </x:row>
    <x:row r="123">
      <x:c r="A123" s="81" t="n">
        <x:v>120</x:v>
      </x:c>
      <x:c r="B123" s="65" t="n">
        <x:v>14</x:v>
      </x:c>
      <x:c r="C123" s="65" t="n">
        <x:v>14</x:v>
      </x:c>
      <x:c r="D123" s="65" t="n">
        <x:v>13</x:v>
      </x:c>
      <x:c r="E123" s="65" t="n">
        <x:v>1</x:v>
      </x:c>
      <x:c r="F123" s="65" t="n">
        <x:v>0</x:v>
      </x:c>
      <x:c r="G123" s="65" t="n">
        <x:v>2</x:v>
      </x:c>
      <x:c r="H123" s="65" t="n">
        <x:f>Coefficients!$B$4+Coefficients!$B$5*C123+Coefficients!$B$6*D123+Coefficients!$B$7*E123+Coefficients!$B$8*F123+Coefficients!$B$9*G123</x:f>
        <x:v>13.454858811625193</x:v>
      </x:c>
      <x:c r="I123" s="65" t="n">
        <x:f>B123-H123</x:f>
        <x:v>0.5451411883748065</x:v>
      </x:c>
      <x:c r="J123" s="65" t="n">
        <x:f>I123^2</x:f>
        <x:v>0.2971789152626963</x:v>
      </x:c>
      <x:c r="K123" s="65" t="n">
        <x:f>B123-AVERAGE($B$4:$B$652)</x:f>
        <x:v>2.093990755007704</x:v>
      </x:c>
      <x:c r="L123" s="77" t="n">
        <x:f>K123^2</x:f>
        <x:v>4.384797282057735</x:v>
      </x:c>
    </x:row>
    <x:row r="124">
      <x:c r="A124" s="81" t="n">
        <x:v>121</x:v>
      </x:c>
      <x:c r="B124" s="65" t="n">
        <x:v>14</x:v>
      </x:c>
      <x:c r="C124" s="65" t="n">
        <x:v>14</x:v>
      </x:c>
      <x:c r="D124" s="65" t="n">
        <x:v>14</x:v>
      </x:c>
      <x:c r="E124" s="65" t="n">
        <x:v>2</x:v>
      </x:c>
      <x:c r="F124" s="65" t="n">
        <x:v>0</x:v>
      </x:c>
      <x:c r="G124" s="65" t="n">
        <x:v>0</x:v>
      </x:c>
      <x:c r="H124" s="65" t="n">
        <x:f>Coefficients!$B$4+Coefficients!$B$5*C124+Coefficients!$B$6*D124+Coefficients!$B$7*E124+Coefficients!$B$8*F124+Coefficients!$B$9*G124</x:f>
        <x:v>14.390533768354326</x:v>
      </x:c>
      <x:c r="I124" s="65" t="n">
        <x:f>B124-H124</x:f>
        <x:v>-0.3905337683543255</x:v>
      </x:c>
      <x:c r="J124" s="65" t="n">
        <x:f>I124^2</x:f>
        <x:v>0.15251662422502998</x:v>
      </x:c>
      <x:c r="K124" s="65" t="n">
        <x:f>B124-AVERAGE($B$4:$B$652)</x:f>
        <x:v>2.093990755007704</x:v>
      </x:c>
      <x:c r="L124" s="77" t="n">
        <x:f>K124^2</x:f>
        <x:v>4.384797282057735</x:v>
      </x:c>
    </x:row>
    <x:row r="125">
      <x:c r="A125" s="81" t="n">
        <x:v>122</x:v>
      </x:c>
      <x:c r="B125" s="65" t="n">
        <x:v>13</x:v>
      </x:c>
      <x:c r="C125" s="65" t="n">
        <x:v>14</x:v>
      </x:c>
      <x:c r="D125" s="65" t="n">
        <x:v>13</x:v>
      </x:c>
      <x:c r="E125" s="65" t="n">
        <x:v>4</x:v>
      </x:c>
      <x:c r="F125" s="65" t="n">
        <x:v>0</x:v>
      </x:c>
      <x:c r="G125" s="65" t="n">
        <x:v>6</x:v>
      </x:c>
      <x:c r="H125" s="65" t="n">
        <x:f>Coefficients!$B$4+Coefficients!$B$5*C125+Coefficients!$B$6*D125+Coefficients!$B$7*E125+Coefficients!$B$8*F125+Coefficients!$B$9*G125</x:f>
        <x:v>13.83842331644175</x:v>
      </x:c>
      <x:c r="I125" s="65" t="n">
        <x:f>B125-H125</x:f>
        <x:v>-0.8384233164417498</x:v>
      </x:c>
      <x:c r="J125" s="65" t="n">
        <x:f>I125^2</x:f>
        <x:v>0.7029536575531826</x:v>
      </x:c>
      <x:c r="K125" s="65" t="n">
        <x:f>B125-AVERAGE($B$4:$B$652)</x:f>
        <x:v>1.0939907550077042</x:v>
      </x:c>
      <x:c r="L125" s="77" t="n">
        <x:f>K125^2</x:f>
        <x:v>1.1968157720423265</x:v>
      </x:c>
    </x:row>
    <x:row r="126">
      <x:c r="A126" s="81" t="n">
        <x:v>123</x:v>
      </x:c>
      <x:c r="B126" s="65" t="n">
        <x:v>13</x:v>
      </x:c>
      <x:c r="C126" s="65" t="n">
        <x:v>14</x:v>
      </x:c>
      <x:c r="D126" s="65" t="n">
        <x:v>12</x:v>
      </x:c>
      <x:c r="E126" s="65" t="n">
        <x:v>2</x:v>
      </x:c>
      <x:c r="F126" s="65" t="n">
        <x:v>0</x:v>
      </x:c>
      <x:c r="G126" s="65" t="n">
        <x:v>2</x:v>
      </x:c>
      <x:c r="H126" s="65" t="n">
        <x:f>Coefficients!$B$4+Coefficients!$B$5*C126+Coefficients!$B$6*D126+Coefficients!$B$7*E126+Coefficients!$B$8*F126+Coefficients!$B$9*G126</x:f>
        <x:v>12.665849663242703</x:v>
      </x:c>
      <x:c r="I126" s="65" t="n">
        <x:f>B126-H126</x:f>
        <x:v>0.3341503367572969</x:v>
      </x:c>
      <x:c r="J126" s="65" t="n">
        <x:f>I126^2</x:f>
        <x:v>0.11165644755501491</x:v>
      </x:c>
      <x:c r="K126" s="65" t="n">
        <x:f>B126-AVERAGE($B$4:$B$652)</x:f>
        <x:v>1.0939907550077042</x:v>
      </x:c>
      <x:c r="L126" s="77" t="n">
        <x:f>K126^2</x:f>
        <x:v>1.1968157720423265</x:v>
      </x:c>
    </x:row>
    <x:row r="127">
      <x:c r="A127" s="81" t="n">
        <x:v>124</x:v>
      </x:c>
      <x:c r="B127" s="65" t="n">
        <x:v>13</x:v>
      </x:c>
      <x:c r="C127" s="65" t="n">
        <x:v>12</x:v>
      </x:c>
      <x:c r="D127" s="65" t="n">
        <x:v>13</x:v>
      </x:c>
      <x:c r="E127" s="65" t="n">
        <x:v>1</x:v>
      </x:c>
      <x:c r="F127" s="65" t="n">
        <x:v>0</x:v>
      </x:c>
      <x:c r="G127" s="65" t="n">
        <x:v>4</x:v>
      </x:c>
      <x:c r="H127" s="65" t="n">
        <x:f>Coefficients!$B$4+Coefficients!$B$5*C127+Coefficients!$B$6*D127+Coefficients!$B$7*E127+Coefficients!$B$8*F127+Coefficients!$B$9*G127</x:f>
        <x:v>13.22267694482165</x:v>
      </x:c>
      <x:c r="I127" s="65" t="n">
        <x:f>B127-H127</x:f>
        <x:v>-0.22267694482165012</x:v>
      </x:c>
      <x:c r="J127" s="65" t="n">
        <x:f>I127^2</x:f>
        <x:v>0.049585021755104215</x:v>
      </x:c>
      <x:c r="K127" s="65" t="n">
        <x:f>B127-AVERAGE($B$4:$B$652)</x:f>
        <x:v>1.0939907550077042</x:v>
      </x:c>
      <x:c r="L127" s="77" t="n">
        <x:f>K127^2</x:f>
        <x:v>1.1968157720423265</x:v>
      </x:c>
    </x:row>
    <x:row r="128">
      <x:c r="A128" s="81" t="n">
        <x:v>125</x:v>
      </x:c>
      <x:c r="B128" s="65" t="n">
        <x:v>11</x:v>
      </x:c>
      <x:c r="C128" s="65" t="n">
        <x:v>12</x:v>
      </x:c>
      <x:c r="D128" s="65" t="n">
        <x:v>11</x:v>
      </x:c>
      <x:c r="E128" s="65" t="n">
        <x:v>2</x:v>
      </x:c>
      <x:c r="F128" s="65" t="n">
        <x:v>0</x:v>
      </x:c>
      <x:c r="G128" s="65" t="n">
        <x:v>0</x:v>
      </x:c>
      <x:c r="H128" s="65" t="n">
        <x:f>Coefficients!$B$4+Coefficients!$B$5*C128+Coefficients!$B$6*D128+Coefficients!$B$7*E128+Coefficients!$B$8*F128+Coefficients!$B$9*G128</x:f>
        <x:v>11.454493035100064</x:v>
      </x:c>
      <x:c r="I128" s="65" t="n">
        <x:f>B128-H128</x:f>
        <x:v>-0.45449303510006445</x:v>
      </x:c>
      <x:c r="J128" s="65" t="n">
        <x:f>I128^2</x:f>
        <x:v>0.2065639189544684</x:v>
      </x:c>
      <x:c r="K128" s="65" t="n">
        <x:f>B128-AVERAGE($B$4:$B$652)</x:f>
        <x:v>-0.9060092449922958</x:v>
      </x:c>
      <x:c r="L128" s="77" t="n">
        <x:f>K128^2</x:f>
        <x:v>0.82085275201151</x:v>
      </x:c>
    </x:row>
    <x:row r="129">
      <x:c r="A129" s="81" t="n">
        <x:v>126</x:v>
      </x:c>
      <x:c r="B129" s="65" t="n">
        <x:v>9</x:v>
      </x:c>
      <x:c r="C129" s="65" t="n">
        <x:v>9</x:v>
      </x:c>
      <x:c r="D129" s="65" t="n">
        <x:v>9</x:v>
      </x:c>
      <x:c r="E129" s="65" t="n">
        <x:v>1</x:v>
      </x:c>
      <x:c r="F129" s="65" t="n">
        <x:v>0</x:v>
      </x:c>
      <x:c r="G129" s="65" t="n">
        <x:v>2</x:v>
      </x:c>
      <x:c r="H129" s="65" t="n">
        <x:f>Coefficients!$B$4+Coefficients!$B$5*C129+Coefficients!$B$6*D129+Coefficients!$B$7*E129+Coefficients!$B$8*F129+Coefficients!$B$9*G129</x:f>
        <x:v>9.21473705858318</x:v>
      </x:c>
      <x:c r="I129" s="65" t="n">
        <x:f>B129-H129</x:f>
        <x:v>-0.21473705858318048</x:v>
      </x:c>
      <x:c r="J129" s="65" t="n">
        <x:f>I129^2</x:f>
        <x:v>0.04611200432895629</x:v>
      </x:c>
      <x:c r="K129" s="65" t="n">
        <x:f>B129-AVERAGE($B$4:$B$652)</x:f>
        <x:v>-2.906009244992296</x:v>
      </x:c>
      <x:c r="L129" s="77" t="n">
        <x:f>K129^2</x:f>
        <x:v>8.444889731980693</x:v>
      </x:c>
    </x:row>
    <x:row r="130">
      <x:c r="A130" s="81" t="n">
        <x:v>127</x:v>
      </x:c>
      <x:c r="B130" s="65" t="n">
        <x:v>11</x:v>
      </x:c>
      <x:c r="C130" s="65" t="n">
        <x:v>10</x:v>
      </x:c>
      <x:c r="D130" s="65" t="n">
        <x:v>11</x:v>
      </x:c>
      <x:c r="E130" s="65" t="n">
        <x:v>2</x:v>
      </x:c>
      <x:c r="F130" s="65" t="n">
        <x:v>0</x:v>
      </x:c>
      <x:c r="G130" s="65" t="n">
        <x:v>0</x:v>
      </x:c>
      <x:c r="H130" s="65" t="n">
        <x:f>Coefficients!$B$4+Coefficients!$B$5*C130+Coefficients!$B$6*D130+Coefficients!$B$7*E130+Coefficients!$B$8*F130+Coefficients!$B$9*G130</x:f>
        <x:v>11.175578084783208</x:v>
      </x:c>
      <x:c r="I130" s="65" t="n">
        <x:f>B130-H130</x:f>
        <x:v>-0.1755780847832078</x:v>
      </x:c>
      <x:c r="J130" s="65" t="n">
        <x:f>I130^2</x:f>
        <x:v>0.030827663856139307</x:v>
      </x:c>
      <x:c r="K130" s="65" t="n">
        <x:f>B130-AVERAGE($B$4:$B$652)</x:f>
        <x:v>-0.9060092449922958</x:v>
      </x:c>
      <x:c r="L130" s="77" t="n">
        <x:f>K130^2</x:f>
        <x:v>0.82085275201151</x:v>
      </x:c>
    </x:row>
    <x:row r="131">
      <x:c r="A131" s="81" t="n">
        <x:v>128</x:v>
      </x:c>
      <x:c r="B131" s="65" t="n">
        <x:v>11</x:v>
      </x:c>
      <x:c r="C131" s="65" t="n">
        <x:v>9</x:v>
      </x:c>
      <x:c r="D131" s="65" t="n">
        <x:v>10</x:v>
      </x:c>
      <x:c r="E131" s="65" t="n">
        <x:v>2</x:v>
      </x:c>
      <x:c r="F131" s="65" t="n">
        <x:v>2</x:v>
      </x:c>
      <x:c r="G131" s="65" t="n">
        <x:v>0</x:v>
      </x:c>
      <x:c r="H131" s="65" t="n">
        <x:f>Coefficients!$B$4+Coefficients!$B$5*C131+Coefficients!$B$6*D131+Coefficients!$B$7*E131+Coefficients!$B$8*F131+Coefficients!$B$9*G131</x:f>
        <x:v>9.71383137685418</x:v>
      </x:c>
      <x:c r="I131" s="65" t="n">
        <x:f>B131-H131</x:f>
        <x:v>1.2861686231458194</x:v>
      </x:c>
      <x:c r="J131" s="65" t="n">
        <x:f>I131^2</x:f>
        <x:v>1.6542297271648128</x:v>
      </x:c>
      <x:c r="K131" s="65" t="n">
        <x:f>B131-AVERAGE($B$4:$B$652)</x:f>
        <x:v>-0.9060092449922958</x:v>
      </x:c>
      <x:c r="L131" s="77" t="n">
        <x:f>K131^2</x:f>
        <x:v>0.82085275201151</x:v>
      </x:c>
    </x:row>
    <x:row r="132">
      <x:c r="A132" s="81" t="n">
        <x:v>129</x:v>
      </x:c>
      <x:c r="B132" s="65" t="n">
        <x:v>15</x:v>
      </x:c>
      <x:c r="C132" s="65" t="n">
        <x:v>14</x:v>
      </x:c>
      <x:c r="D132" s="65" t="n">
        <x:v>14</x:v>
      </x:c>
      <x:c r="E132" s="65" t="n">
        <x:v>1</x:v>
      </x:c>
      <x:c r="F132" s="65" t="n">
        <x:v>0</x:v>
      </x:c>
      <x:c r="G132" s="65" t="n">
        <x:v>8</x:v>
      </x:c>
      <x:c r="H132" s="65" t="n">
        <x:f>Coefficients!$B$4+Coefficients!$B$5*C132+Coefficients!$B$6*D132+Coefficients!$B$7*E132+Coefficients!$B$8*F132+Coefficients!$B$9*G132</x:f>
        <x:v>14.480766656477606</x:v>
      </x:c>
      <x:c r="I132" s="65" t="n">
        <x:f>B132-H132</x:f>
        <x:v>0.5192333435223944</x:v>
      </x:c>
      <x:c r="J132" s="65" t="n">
        <x:f>I132^2</x:f>
        <x:v>0.2696032650254448</x:v>
      </x:c>
      <x:c r="K132" s="65" t="n">
        <x:f>B132-AVERAGE($B$4:$B$652)</x:f>
        <x:v>3.093990755007704</x:v>
      </x:c>
      <x:c r="L132" s="77" t="n">
        <x:f>K132^2</x:f>
        <x:v>9.572778792073143</x:v>
      </x:c>
    </x:row>
    <x:row r="133">
      <x:c r="A133" s="81" t="n">
        <x:v>130</x:v>
      </x:c>
      <x:c r="B133" s="65" t="n">
        <x:v>13</x:v>
      </x:c>
      <x:c r="C133" s="65" t="n">
        <x:v>13</x:v>
      </x:c>
      <x:c r="D133" s="65" t="n">
        <x:v>12</x:v>
      </x:c>
      <x:c r="E133" s="65" t="n">
        <x:v>3</x:v>
      </x:c>
      <x:c r="F133" s="65" t="n">
        <x:v>0</x:v>
      </x:c>
      <x:c r="G133" s="65" t="n">
        <x:v>4</x:v>
      </x:c>
      <x:c r="H133" s="65" t="n">
        <x:f>Coefficients!$B$4+Coefficients!$B$5*C133+Coefficients!$B$6*D133+Coefficients!$B$7*E133+Coefficients!$B$8*F133+Coefficients!$B$9*G133</x:f>
        <x:v>12.669824717527563</x:v>
      </x:c>
      <x:c r="I133" s="65" t="n">
        <x:f>B133-H133</x:f>
        <x:v>0.3301752824724371</x:v>
      </x:c>
      <x:c r="J133" s="65" t="n">
        <x:f>I133^2</x:f>
        <x:v>0.10901571715575363</x:v>
      </x:c>
      <x:c r="K133" s="65" t="n">
        <x:f>B133-AVERAGE($B$4:$B$652)</x:f>
        <x:v>1.0939907550077042</x:v>
      </x:c>
      <x:c r="L133" s="77" t="n">
        <x:f>K133^2</x:f>
        <x:v>1.1968157720423265</x:v>
      </x:c>
    </x:row>
    <x:row r="134">
      <x:c r="A134" s="81" t="n">
        <x:v>131</x:v>
      </x:c>
      <x:c r="B134" s="65" t="n">
        <x:v>12</x:v>
      </x:c>
      <x:c r="C134" s="65" t="n">
        <x:v>10</x:v>
      </x:c>
      <x:c r="D134" s="65" t="n">
        <x:v>11</x:v>
      </x:c>
      <x:c r="E134" s="65" t="n">
        <x:v>3</x:v>
      </x:c>
      <x:c r="F134" s="65" t="n">
        <x:v>0</x:v>
      </x:c>
      <x:c r="G134" s="65" t="n">
        <x:v>0</x:v>
      </x:c>
      <x:c r="H134" s="65" t="n">
        <x:f>Coefficients!$B$4+Coefficients!$B$5*C134+Coefficients!$B$6*D134+Coefficients!$B$7*E134+Coefficients!$B$8*F134+Coefficients!$B$9*G134</x:f>
        <x:v>11.272277530713183</x:v>
      </x:c>
      <x:c r="I134" s="65" t="n">
        <x:f>B134-H134</x:f>
        <x:v>0.7277224692868174</x:v>
      </x:c>
      <x:c r="J134" s="65" t="n">
        <x:f>I134^2</x:f>
        <x:v>0.5295799923049028</x:v>
      </x:c>
      <x:c r="K134" s="65" t="n">
        <x:f>B134-AVERAGE($B$4:$B$652)</x:f>
        <x:v>0.09399075500770415</x:v>
      </x:c>
      <x:c r="L134" s="77" t="n">
        <x:f>K134^2</x:f>
        <x:v>0.008834262026918263</x:v>
      </x:c>
    </x:row>
    <x:row r="135">
      <x:c r="A135" s="81" t="n">
        <x:v>132</x:v>
      </x:c>
      <x:c r="B135" s="65" t="n">
        <x:v>8</x:v>
      </x:c>
      <x:c r="C135" s="65" t="n">
        <x:v>10</x:v>
      </x:c>
      <x:c r="D135" s="65" t="n">
        <x:v>9</x:v>
      </x:c>
      <x:c r="E135" s="65" t="n">
        <x:v>2</x:v>
      </x:c>
      <x:c r="F135" s="65" t="n">
        <x:v>3</x:v>
      </x:c>
      <x:c r="G135" s="65" t="n">
        <x:v>10</x:v>
      </x:c>
      <x:c r="H135" s="65" t="n">
        <x:f>Coefficients!$B$4+Coefficients!$B$5*C135+Coefficients!$B$6*D135+Coefficients!$B$7*E135+Coefficients!$B$8*F135+Coefficients!$B$9*G135</x:f>
        <x:v>8.982955356037648</x:v>
      </x:c>
      <x:c r="I135" s="65" t="n">
        <x:f>B135-H135</x:f>
        <x:v>-0.9829553560376478</x:v>
      </x:c>
      <x:c r="J135" s="65" t="n">
        <x:f>I135^2</x:f>
        <x:v>0.966201231963099</x:v>
      </x:c>
      <x:c r="K135" s="65" t="n">
        <x:f>B135-AVERAGE($B$4:$B$652)</x:f>
        <x:v>-3.906009244992296</x:v>
      </x:c>
      <x:c r="L135" s="77" t="n">
        <x:f>K135^2</x:f>
        <x:v>15.256908221965285</x:v>
      </x:c>
    </x:row>
    <x:row r="136">
      <x:c r="A136" s="81" t="n">
        <x:v>133</x:v>
      </x:c>
      <x:c r="B136" s="65" t="n">
        <x:v>11</x:v>
      </x:c>
      <x:c r="C136" s="65" t="n">
        <x:v>11</x:v>
      </x:c>
      <x:c r="D136" s="65" t="n">
        <x:v>10</x:v>
      </x:c>
      <x:c r="E136" s="65" t="n">
        <x:v>1</x:v>
      </x:c>
      <x:c r="F136" s="65" t="n">
        <x:v>0</x:v>
      </x:c>
      <x:c r="G136" s="65" t="n">
        <x:v>8</x:v>
      </x:c>
      <x:c r="H136" s="65" t="n">
        <x:f>Coefficients!$B$4+Coefficients!$B$5*C136+Coefficients!$B$6*D136+Coefficients!$B$7*E136+Coefficients!$B$8*F136+Coefficients!$B$9*G136</x:f>
        <x:v>10.519559853752448</x:v>
      </x:c>
      <x:c r="I136" s="65" t="n">
        <x:f>B136-H136</x:f>
        <x:v>0.4804401462475525</x:v>
      </x:c>
      <x:c r="J136" s="65" t="n">
        <x:f>I136^2</x:f>
        <x:v>0.23082273412636964</x:v>
      </x:c>
      <x:c r="K136" s="65" t="n">
        <x:f>B136-AVERAGE($B$4:$B$652)</x:f>
        <x:v>-0.9060092449922958</x:v>
      </x:c>
      <x:c r="L136" s="77" t="n">
        <x:f>K136^2</x:f>
        <x:v>0.82085275201151</x:v>
      </x:c>
    </x:row>
    <x:row r="137">
      <x:c r="A137" s="81" t="n">
        <x:v>134</x:v>
      </x:c>
      <x:c r="B137" s="65" t="n">
        <x:v>13</x:v>
      </x:c>
      <x:c r="C137" s="65" t="n">
        <x:v>11</x:v>
      </x:c>
      <x:c r="D137" s="65" t="n">
        <x:v>12</x:v>
      </x:c>
      <x:c r="E137" s="65" t="n">
        <x:v>1</x:v>
      </x:c>
      <x:c r="F137" s="65" t="n">
        <x:v>0</x:v>
      </x:c>
      <x:c r="G137" s="65" t="n">
        <x:v>6</x:v>
      </x:c>
      <x:c r="H137" s="65" t="n">
        <x:f>Coefficients!$B$4+Coefficients!$B$5*C137+Coefficients!$B$6*D137+Coefficients!$B$7*E137+Coefficients!$B$8*F137+Coefficients!$B$9*G137</x:f>
        <x:v>12.244243958864068</x:v>
      </x:c>
      <x:c r="I137" s="65" t="n">
        <x:f>B137-H137</x:f>
        <x:v>0.7557560411359319</x:v>
      </x:c>
      <x:c r="J137" s="65" t="n">
        <x:f>I137^2</x:f>
        <x:v>0.5711671937134564</x:v>
      </x:c>
      <x:c r="K137" s="65" t="n">
        <x:f>B137-AVERAGE($B$4:$B$652)</x:f>
        <x:v>1.0939907550077042</x:v>
      </x:c>
      <x:c r="L137" s="77" t="n">
        <x:f>K137^2</x:f>
        <x:v>1.1968157720423265</x:v>
      </x:c>
    </x:row>
    <x:row r="138">
      <x:c r="A138" s="81" t="n">
        <x:v>135</x:v>
      </x:c>
      <x:c r="B138" s="65" t="n">
        <x:v>12</x:v>
      </x:c>
      <x:c r="C138" s="65" t="n">
        <x:v>13</x:v>
      </x:c>
      <x:c r="D138" s="65" t="n">
        <x:v>12</x:v>
      </x:c>
      <x:c r="E138" s="65" t="n">
        <x:v>1</x:v>
      </x:c>
      <x:c r="F138" s="65" t="n">
        <x:v>0</x:v>
      </x:c>
      <x:c r="G138" s="65" t="n">
        <x:v>2</x:v>
      </x:c>
      <x:c r="H138" s="65" t="n">
        <x:f>Coefficients!$B$4+Coefficients!$B$5*C138+Coefficients!$B$6*D138+Coefficients!$B$7*E138+Coefficients!$B$8*F138+Coefficients!$B$9*G138</x:f>
        <x:v>12.429692742154296</x:v>
      </x:c>
      <x:c r="I138" s="65" t="n">
        <x:f>B138-H138</x:f>
        <x:v>-0.4296927421542964</x:v>
      </x:c>
      <x:c r="J138" s="65" t="n">
        <x:f>I138^2</x:f>
        <x:v>0.18463585266007868</x:v>
      </x:c>
      <x:c r="K138" s="65" t="n">
        <x:f>B138-AVERAGE($B$4:$B$652)</x:f>
        <x:v>0.09399075500770415</x:v>
      </x:c>
      <x:c r="L138" s="77" t="n">
        <x:f>K138^2</x:f>
        <x:v>0.008834262026918263</x:v>
      </x:c>
    </x:row>
    <x:row r="139">
      <x:c r="A139" s="81" t="n">
        <x:v>136</x:v>
      </x:c>
      <x:c r="B139" s="65" t="n">
        <x:v>14</x:v>
      </x:c>
      <x:c r="C139" s="65" t="n">
        <x:v>15</x:v>
      </x:c>
      <x:c r="D139" s="65" t="n">
        <x:v>13</x:v>
      </x:c>
      <x:c r="E139" s="65" t="n">
        <x:v>1</x:v>
      </x:c>
      <x:c r="F139" s="65" t="n">
        <x:v>0</x:v>
      </x:c>
      <x:c r="G139" s="65" t="n">
        <x:v>12</x:v>
      </x:c>
      <x:c r="H139" s="65" t="n">
        <x:f>Coefficients!$B$4+Coefficients!$B$5*C139+Coefficients!$B$6*D139+Coefficients!$B$7*E139+Coefficients!$B$8*F139+Coefficients!$B$9*G139</x:f>
        <x:v>13.827981704350194</x:v>
      </x:c>
      <x:c r="I139" s="65" t="n">
        <x:f>B139-H139</x:f>
        <x:v>0.17201829564980642</x:v>
      </x:c>
      <x:c r="J139" s="65" t="n">
        <x:f>I139^2</x:f>
        <x:v>0.02959029403826421</x:v>
      </x:c>
      <x:c r="K139" s="65" t="n">
        <x:f>B139-AVERAGE($B$4:$B$652)</x:f>
        <x:v>2.093990755007704</x:v>
      </x:c>
      <x:c r="L139" s="77" t="n">
        <x:f>K139^2</x:f>
        <x:v>4.384797282057735</x:v>
      </x:c>
    </x:row>
    <x:row r="140">
      <x:c r="A140" s="81" t="n">
        <x:v>137</x:v>
      </x:c>
      <x:c r="B140" s="65" t="n">
        <x:v>11</x:v>
      </x:c>
      <x:c r="C140" s="65" t="n">
        <x:v>9</x:v>
      </x:c>
      <x:c r="D140" s="65" t="n">
        <x:v>9</x:v>
      </x:c>
      <x:c r="E140" s="65" t="n">
        <x:v>1</x:v>
      </x:c>
      <x:c r="F140" s="65" t="n">
        <x:v>0</x:v>
      </x:c>
      <x:c r="G140" s="65" t="n">
        <x:v>4</x:v>
      </x:c>
      <x:c r="H140" s="65" t="n">
        <x:f>Coefficients!$B$4+Coefficients!$B$5*C140+Coefficients!$B$6*D140+Coefficients!$B$7*E140+Coefficients!$B$8*F140+Coefficients!$B$9*G140</x:f>
        <x:v>9.261470142096496</x:v>
      </x:c>
      <x:c r="I140" s="65" t="n">
        <x:f>B140-H140</x:f>
        <x:v>1.7385298579035044</x:v>
      </x:c>
      <x:c r="J140" s="65" t="n">
        <x:f>I140^2</x:f>
        <x:v>3.0224860668219793</x:v>
      </x:c>
      <x:c r="K140" s="65" t="n">
        <x:f>B140-AVERAGE($B$4:$B$652)</x:f>
        <x:v>-0.9060092449922958</x:v>
      </x:c>
      <x:c r="L140" s="77" t="n">
        <x:f>K140^2</x:f>
        <x:v>0.82085275201151</x:v>
      </x:c>
    </x:row>
    <x:row r="141">
      <x:c r="A141" s="81" t="n">
        <x:v>138</x:v>
      </x:c>
      <x:c r="B141" s="65" t="n">
        <x:v>11</x:v>
      </x:c>
      <x:c r="C141" s="65" t="n">
        <x:v>13</x:v>
      </x:c>
      <x:c r="D141" s="65" t="n">
        <x:v>11</x:v>
      </x:c>
      <x:c r="E141" s="65" t="n">
        <x:v>1</x:v>
      </x:c>
      <x:c r="F141" s="65" t="n">
        <x:v>1</x:v>
      </x:c>
      <x:c r="G141" s="65" t="n">
        <x:v>12</x:v>
      </x:c>
      <x:c r="H141" s="65" t="n">
        <x:f>Coefficients!$B$4+Coefficients!$B$5*C141+Coefficients!$B$6*D141+Coefficients!$B$7*E141+Coefficients!$B$8*F141+Coefficients!$B$9*G141</x:f>
        <x:v>11.559359246179339</x:v>
      </x:c>
      <x:c r="I141" s="65" t="n">
        <x:f>B141-H141</x:f>
        <x:v>-0.5593592461793389</x:v>
      </x:c>
      <x:c r="J141" s="65" t="n">
        <x:f>I141^2</x:f>
        <x:v>0.3128827662863182</x:v>
      </x:c>
      <x:c r="K141" s="65" t="n">
        <x:f>B141-AVERAGE($B$4:$B$652)</x:f>
        <x:v>-0.9060092449922958</x:v>
      </x:c>
      <x:c r="L141" s="77" t="n">
        <x:f>K141^2</x:f>
        <x:v>0.82085275201151</x:v>
      </x:c>
    </x:row>
    <x:row r="142">
      <x:c r="A142" s="81" t="n">
        <x:v>139</x:v>
      </x:c>
      <x:c r="B142" s="65" t="n">
        <x:v>11</x:v>
      </x:c>
      <x:c r="C142" s="65" t="n">
        <x:v>12</x:v>
      </x:c>
      <x:c r="D142" s="65" t="n">
        <x:v>11</x:v>
      </x:c>
      <x:c r="E142" s="65" t="n">
        <x:v>2</x:v>
      </x:c>
      <x:c r="F142" s="65" t="n">
        <x:v>0</x:v>
      </x:c>
      <x:c r="G142" s="65" t="n">
        <x:v>2</x:v>
      </x:c>
      <x:c r="H142" s="65" t="n">
        <x:f>Coefficients!$B$4+Coefficients!$B$5*C142+Coefficients!$B$6*D142+Coefficients!$B$7*E142+Coefficients!$B$8*F142+Coefficients!$B$9*G142</x:f>
        <x:v>11.501226118613378</x:v>
      </x:c>
      <x:c r="I142" s="65" t="n">
        <x:f>B142-H142</x:f>
        <x:v>-0.5012261186133777</x:v>
      </x:c>
      <x:c r="J142" s="65" t="n">
        <x:f>I142^2</x:f>
        <x:v>0.2512276219802318</x:v>
      </x:c>
      <x:c r="K142" s="65" t="n">
        <x:f>B142-AVERAGE($B$4:$B$652)</x:f>
        <x:v>-0.9060092449922958</x:v>
      </x:c>
      <x:c r="L142" s="77" t="n">
        <x:f>K142^2</x:f>
        <x:v>0.82085275201151</x:v>
      </x:c>
    </x:row>
    <x:row r="143">
      <x:c r="A143" s="81" t="n">
        <x:v>140</x:v>
      </x:c>
      <x:c r="B143" s="65" t="n">
        <x:v>15</x:v>
      </x:c>
      <x:c r="C143" s="65" t="n">
        <x:v>13</x:v>
      </x:c>
      <x:c r="D143" s="65" t="n">
        <x:v>14</x:v>
      </x:c>
      <x:c r="E143" s="65" t="n">
        <x:v>3</x:v>
      </x:c>
      <x:c r="F143" s="65" t="n">
        <x:v>0</x:v>
      </x:c>
      <x:c r="G143" s="65" t="n">
        <x:v>4</x:v>
      </x:c>
      <x:c r="H143" s="65" t="n">
        <x:f>Coefficients!$B$4+Coefficients!$B$5*C143+Coefficients!$B$6*D143+Coefficients!$B$7*E143+Coefficients!$B$8*F143+Coefficients!$B$9*G143</x:f>
        <x:v>14.4412419061525</x:v>
      </x:c>
      <x:c r="I143" s="65" t="n">
        <x:f>B143-H143</x:f>
        <x:v>0.5587580938474996</x:v>
      </x:c>
      <x:c r="J143" s="65" t="n">
        <x:f>I143^2</x:f>
        <x:v>0.3122106074400912</x:v>
      </x:c>
      <x:c r="K143" s="65" t="n">
        <x:f>B143-AVERAGE($B$4:$B$652)</x:f>
        <x:v>3.093990755007704</x:v>
      </x:c>
      <x:c r="L143" s="77" t="n">
        <x:f>K143^2</x:f>
        <x:v>9.572778792073143</x:v>
      </x:c>
    </x:row>
    <x:row r="144">
      <x:c r="A144" s="81" t="n">
        <x:v>141</x:v>
      </x:c>
      <x:c r="B144" s="65" t="n">
        <x:v>10</x:v>
      </x:c>
      <x:c r="C144" s="65" t="n">
        <x:v>10</x:v>
      </x:c>
      <x:c r="D144" s="65" t="n">
        <x:v>9</x:v>
      </x:c>
      <x:c r="E144" s="65" t="n">
        <x:v>2</x:v>
      </x:c>
      <x:c r="F144" s="65" t="n">
        <x:v>0</x:v>
      </x:c>
      <x:c r="G144" s="65" t="n">
        <x:v>2</x:v>
      </x:c>
      <x:c r="H144" s="65" t="n">
        <x:f>Coefficients!$B$4+Coefficients!$B$5*C144+Coefficients!$B$6*D144+Coefficients!$B$7*E144+Coefficients!$B$8*F144+Coefficients!$B$9*G144</x:f>
        <x:v>9.450893979671585</x:v>
      </x:c>
      <x:c r="I144" s="65" t="n">
        <x:f>B144-H144</x:f>
        <x:v>0.5491060203284146</x:v>
      </x:c>
      <x:c r="J144" s="65" t="n">
        <x:f>I144^2</x:f>
        <x:v>0.30151742156090927</x:v>
      </x:c>
      <x:c r="K144" s="65" t="n">
        <x:f>B144-AVERAGE($B$4:$B$652)</x:f>
        <x:v>-1.9060092449922958</x:v>
      </x:c>
      <x:c r="L144" s="77" t="n">
        <x:f>K144^2</x:f>
        <x:v>3.6328712419961016</x:v>
      </x:c>
    </x:row>
    <x:row r="145">
      <x:c r="A145" s="81" t="n">
        <x:v>142</x:v>
      </x:c>
      <x:c r="B145" s="65" t="n">
        <x:v>13</x:v>
      </x:c>
      <x:c r="C145" s="65" t="n">
        <x:v>14</x:v>
      </x:c>
      <x:c r="D145" s="65" t="n">
        <x:v>13</x:v>
      </x:c>
      <x:c r="E145" s="65" t="n">
        <x:v>2</x:v>
      </x:c>
      <x:c r="F145" s="65" t="n">
        <x:v>0</x:v>
      </x:c>
      <x:c r="G145" s="65" t="n">
        <x:v>0</x:v>
      </x:c>
      <x:c r="H145" s="65" t="n">
        <x:f>Coefficients!$B$4+Coefficients!$B$5*C145+Coefficients!$B$6*D145+Coefficients!$B$7*E145+Coefficients!$B$8*F145+Coefficients!$B$9*G145</x:f>
        <x:v>13.504825174041857</x:v>
      </x:c>
      <x:c r="I145" s="65" t="n">
        <x:f>B145-H145</x:f>
        <x:v>-0.5048251740418568</x:v>
      </x:c>
      <x:c r="J145" s="65" t="n">
        <x:f>I145^2</x:f>
        <x:v>0.254848456346391</x:v>
      </x:c>
      <x:c r="K145" s="65" t="n">
        <x:f>B145-AVERAGE($B$4:$B$652)</x:f>
        <x:v>1.0939907550077042</x:v>
      </x:c>
      <x:c r="L145" s="77" t="n">
        <x:f>K145^2</x:f>
        <x:v>1.1968157720423265</x:v>
      </x:c>
    </x:row>
    <x:row r="146">
      <x:c r="A146" s="81" t="n">
        <x:v>143</x:v>
      </x:c>
      <x:c r="B146" s="65" t="n">
        <x:v>12</x:v>
      </x:c>
      <x:c r="C146" s="65" t="n">
        <x:v>11</x:v>
      </x:c>
      <x:c r="D146" s="65" t="n">
        <x:v>11</x:v>
      </x:c>
      <x:c r="E146" s="65" t="n">
        <x:v>1</x:v>
      </x:c>
      <x:c r="F146" s="65" t="n">
        <x:v>0</x:v>
      </x:c>
      <x:c r="G146" s="65" t="n">
        <x:v>2</x:v>
      </x:c>
      <x:c r="H146" s="65" t="n">
        <x:f>Coefficients!$B$4+Coefficients!$B$5*C146+Coefficients!$B$6*D146+Coefficients!$B$7*E146+Coefficients!$B$8*F146+Coefficients!$B$9*G146</x:f>
        <x:v>11.265069197524973</x:v>
      </x:c>
      <x:c r="I146" s="65" t="n">
        <x:f>B146-H146</x:f>
        <x:v>0.7349308024750272</x:v>
      </x:c>
      <x:c r="J146" s="65" t="n">
        <x:f>I146^2</x:f>
        <x:v>0.5401232844265874</x:v>
      </x:c>
      <x:c r="K146" s="65" t="n">
        <x:f>B146-AVERAGE($B$4:$B$652)</x:f>
        <x:v>0.09399075500770415</x:v>
      </x:c>
      <x:c r="L146" s="77" t="n">
        <x:f>K146^2</x:f>
        <x:v>0.008834262026918263</x:v>
      </x:c>
    </x:row>
    <x:row r="147">
      <x:c r="A147" s="81" t="n">
        <x:v>144</x:v>
      </x:c>
      <x:c r="B147" s="65" t="n">
        <x:v>11</x:v>
      </x:c>
      <x:c r="C147" s="65" t="n">
        <x:v>12</x:v>
      </x:c>
      <x:c r="D147" s="65" t="n">
        <x:v>11</x:v>
      </x:c>
      <x:c r="E147" s="65" t="n">
        <x:v>3</x:v>
      </x:c>
      <x:c r="F147" s="65" t="n">
        <x:v>0</x:v>
      </x:c>
      <x:c r="G147" s="65" t="n">
        <x:v>10</x:v>
      </x:c>
      <x:c r="H147" s="65" t="n">
        <x:f>Coefficients!$B$4+Coefficients!$B$5*C147+Coefficients!$B$6*D147+Coefficients!$B$7*E147+Coefficients!$B$8*F147+Coefficients!$B$9*G147</x:f>
        <x:v>11.78485789859661</x:v>
      </x:c>
      <x:c r="I147" s="65" t="n">
        <x:f>B147-H147</x:f>
        <x:v>-0.7848578985966093</x:v>
      </x:c>
      <x:c r="J147" s="65" t="n">
        <x:f>I147^2</x:f>
        <x:v>0.6160019209894854</x:v>
      </x:c>
      <x:c r="K147" s="65" t="n">
        <x:f>B147-AVERAGE($B$4:$B$652)</x:f>
        <x:v>-0.9060092449922958</x:v>
      </x:c>
      <x:c r="L147" s="77" t="n">
        <x:f>K147^2</x:f>
        <x:v>0.82085275201151</x:v>
      </x:c>
    </x:row>
    <x:row r="148">
      <x:c r="A148" s="81" t="n">
        <x:v>145</x:v>
      </x:c>
      <x:c r="B148" s="65" t="n">
        <x:v>11</x:v>
      </x:c>
      <x:c r="C148" s="65" t="n">
        <x:v>12</x:v>
      </x:c>
      <x:c r="D148" s="65" t="n">
        <x:v>11</x:v>
      </x:c>
      <x:c r="E148" s="65" t="n">
        <x:v>1</x:v>
      </x:c>
      <x:c r="F148" s="65" t="n">
        <x:v>0</x:v>
      </x:c>
      <x:c r="G148" s="65" t="n">
        <x:v>8</x:v>
      </x:c>
      <x:c r="H148" s="65" t="n">
        <x:f>Coefficients!$B$4+Coefficients!$B$5*C148+Coefficients!$B$6*D148+Coefficients!$B$7*E148+Coefficients!$B$8*F148+Coefficients!$B$9*G148</x:f>
        <x:v>11.544725923223345</x:v>
      </x:c>
      <x:c r="I148" s="65" t="n">
        <x:f>B148-H148</x:f>
        <x:v>-0.5447259232233446</x:v>
      </x:c>
      <x:c r="J148" s="65" t="n">
        <x:f>I148^2</x:f>
        <x:v>0.2967263314315251</x:v>
      </x:c>
      <x:c r="K148" s="65" t="n">
        <x:f>B148-AVERAGE($B$4:$B$652)</x:f>
        <x:v>-0.9060092449922958</x:v>
      </x:c>
      <x:c r="L148" s="77" t="n">
        <x:f>K148^2</x:f>
        <x:v>0.82085275201151</x:v>
      </x:c>
    </x:row>
    <x:row r="149">
      <x:c r="A149" s="81" t="n">
        <x:v>146</x:v>
      </x:c>
      <x:c r="B149" s="65" t="n">
        <x:v>10</x:v>
      </x:c>
      <x:c r="C149" s="65" t="n">
        <x:v>9</x:v>
      </x:c>
      <x:c r="D149" s="65" t="n">
        <x:v>9</x:v>
      </x:c>
      <x:c r="E149" s="65" t="n">
        <x:v>1</x:v>
      </x:c>
      <x:c r="F149" s="65" t="n">
        <x:v>0</x:v>
      </x:c>
      <x:c r="G149" s="65" t="n">
        <x:v>4</x:v>
      </x:c>
      <x:c r="H149" s="65" t="n">
        <x:f>Coefficients!$B$4+Coefficients!$B$5*C149+Coefficients!$B$6*D149+Coefficients!$B$7*E149+Coefficients!$B$8*F149+Coefficients!$B$9*G149</x:f>
        <x:v>9.261470142096496</x:v>
      </x:c>
      <x:c r="I149" s="65" t="n">
        <x:f>B149-H149</x:f>
        <x:v>0.7385298579035044</x:v>
      </x:c>
      <x:c r="J149" s="65" t="n">
        <x:f>I149^2</x:f>
        <x:v>0.5454263510149705</x:v>
      </x:c>
      <x:c r="K149" s="65" t="n">
        <x:f>B149-AVERAGE($B$4:$B$652)</x:f>
        <x:v>-1.9060092449922958</x:v>
      </x:c>
      <x:c r="L149" s="77" t="n">
        <x:f>K149^2</x:f>
        <x:v>3.6328712419961016</x:v>
      </x:c>
    </x:row>
    <x:row r="150">
      <x:c r="A150" s="81" t="n">
        <x:v>147</x:v>
      </x:c>
      <x:c r="B150" s="65" t="n">
        <x:v>10</x:v>
      </x:c>
      <x:c r="C150" s="65" t="n">
        <x:v>10</x:v>
      </x:c>
      <x:c r="D150" s="65" t="n">
        <x:v>10</x:v>
      </x:c>
      <x:c r="E150" s="65" t="n">
        <x:v>2</x:v>
      </x:c>
      <x:c r="F150" s="65" t="n">
        <x:v>2</x:v>
      </x:c>
      <x:c r="G150" s="65" t="n">
        <x:v>0</x:v>
      </x:c>
      <x:c r="H150" s="65" t="n">
        <x:f>Coefficients!$B$4+Coefficients!$B$5*C150+Coefficients!$B$6*D150+Coefficients!$B$7*E150+Coefficients!$B$8*F150+Coefficients!$B$9*G150</x:f>
        <x:v>9.85328885201261</x:v>
      </x:c>
      <x:c r="I150" s="65" t="n">
        <x:f>B150-H150</x:f>
        <x:v>0.14671114798738927</x:v>
      </x:c>
      <x:c r="J150" s="65" t="n">
        <x:f>I150^2</x:f>
        <x:v>0.021524160943777633</x:v>
      </x:c>
      <x:c r="K150" s="65" t="n">
        <x:f>B150-AVERAGE($B$4:$B$652)</x:f>
        <x:v>-1.9060092449922958</x:v>
      </x:c>
      <x:c r="L150" s="77" t="n">
        <x:f>K150^2</x:f>
        <x:v>3.6328712419961016</x:v>
      </x:c>
    </x:row>
    <x:row r="151">
      <x:c r="A151" s="81" t="n">
        <x:v>148</x:v>
      </x:c>
      <x:c r="B151" s="65" t="n">
        <x:v>14</x:v>
      </x:c>
      <x:c r="C151" s="65" t="n">
        <x:v>13</x:v>
      </x:c>
      <x:c r="D151" s="65" t="n">
        <x:v>14</x:v>
      </x:c>
      <x:c r="E151" s="65" t="n">
        <x:v>1</x:v>
      </x:c>
      <x:c r="F151" s="65" t="n">
        <x:v>0</x:v>
      </x:c>
      <x:c r="G151" s="65" t="n">
        <x:v>6</x:v>
      </x:c>
      <x:c r="H151" s="65" t="n">
        <x:f>Coefficients!$B$4+Coefficients!$B$5*C151+Coefficients!$B$6*D151+Coefficients!$B$7*E151+Coefficients!$B$8*F151+Coefficients!$B$9*G151</x:f>
        <x:v>14.294576097805862</x:v>
      </x:c>
      <x:c r="I151" s="65" t="n">
        <x:f>B151-H151</x:f>
        <x:v>-0.29457609780586225</x:v>
      </x:c>
      <x:c r="J151" s="65" t="n">
        <x:f>I151^2</x:f>
        <x:v>0.08677507739852892</x:v>
      </x:c>
      <x:c r="K151" s="65" t="n">
        <x:f>B151-AVERAGE($B$4:$B$652)</x:f>
        <x:v>2.093990755007704</x:v>
      </x:c>
      <x:c r="L151" s="77" t="n">
        <x:f>K151^2</x:f>
        <x:v>4.384797282057735</x:v>
      </x:c>
    </x:row>
    <x:row r="152">
      <x:c r="A152" s="81" t="n">
        <x:v>149</x:v>
      </x:c>
      <x:c r="B152" s="65" t="n">
        <x:v>9</x:v>
      </x:c>
      <x:c r="C152" s="65" t="n">
        <x:v>8</x:v>
      </x:c>
      <x:c r="D152" s="65" t="n">
        <x:v>9</x:v>
      </x:c>
      <x:c r="E152" s="65" t="n">
        <x:v>1</x:v>
      </x:c>
      <x:c r="F152" s="65" t="n">
        <x:v>1</x:v>
      </x:c>
      <x:c r="G152" s="65" t="n">
        <x:v>2</x:v>
      </x:c>
      <x:c r="H152" s="65" t="n">
        <x:f>Coefficients!$B$4+Coefficients!$B$5*C152+Coefficients!$B$6*D152+Coefficients!$B$7*E152+Coefficients!$B$8*F152+Coefficients!$B$9*G152</x:f>
        <x:v>8.856989264195686</x:v>
      </x:c>
      <x:c r="I152" s="65" t="n">
        <x:f>B152-H152</x:f>
        <x:v>0.14301073580431378</x:v>
      </x:c>
      <x:c r="J152" s="65" t="n">
        <x:f>I152^2</x:f>
        <x:v>0.020452070555291236</x:v>
      </x:c>
      <x:c r="K152" s="65" t="n">
        <x:f>B152-AVERAGE($B$4:$B$652)</x:f>
        <x:v>-2.906009244992296</x:v>
      </x:c>
      <x:c r="L152" s="77" t="n">
        <x:f>K152^2</x:f>
        <x:v>8.444889731980693</x:v>
      </x:c>
    </x:row>
    <x:row r="153">
      <x:c r="A153" s="81" t="n">
        <x:v>150</x:v>
      </x:c>
      <x:c r="B153" s="65" t="n">
        <x:v>11</x:v>
      </x:c>
      <x:c r="C153" s="65" t="n">
        <x:v>9</x:v>
      </x:c>
      <x:c r="D153" s="65" t="n">
        <x:v>11</x:v>
      </x:c>
      <x:c r="E153" s="65" t="n">
        <x:v>4</x:v>
      </x:c>
      <x:c r="F153" s="65" t="n">
        <x:v>0</x:v>
      </x:c>
      <x:c r="G153" s="65" t="n">
        <x:v>6</x:v>
      </x:c>
      <x:c r="H153" s="65" t="n">
        <x:f>Coefficients!$B$4+Coefficients!$B$5*C153+Coefficients!$B$6*D153+Coefficients!$B$7*E153+Coefficients!$B$8*F153+Coefficients!$B$9*G153</x:f>
        <x:v>11.36971875202467</x:v>
      </x:c>
      <x:c r="I153" s="65" t="n">
        <x:f>B153-H153</x:f>
        <x:v>-0.36971875202467075</x:v>
      </x:c>
      <x:c r="J153" s="65" t="n">
        <x:f>I153^2</x:f>
        <x:v>0.13669195559867997</x:v>
      </x:c>
      <x:c r="K153" s="65" t="n">
        <x:f>B153-AVERAGE($B$4:$B$652)</x:f>
        <x:v>-0.9060092449922958</x:v>
      </x:c>
      <x:c r="L153" s="77" t="n">
        <x:f>K153^2</x:f>
        <x:v>0.82085275201151</x:v>
      </x:c>
    </x:row>
    <x:row r="154">
      <x:c r="A154" s="81" t="n">
        <x:v>151</x:v>
      </x:c>
      <x:c r="B154" s="65" t="n">
        <x:v>9</x:v>
      </x:c>
      <x:c r="C154" s="65" t="n">
        <x:v>9</x:v>
      </x:c>
      <x:c r="D154" s="65" t="n">
        <x:v>8</x:v>
      </x:c>
      <x:c r="E154" s="65" t="n">
        <x:v>2</x:v>
      </x:c>
      <x:c r="F154" s="65" t="n">
        <x:v>0</x:v>
      </x:c>
      <x:c r="G154" s="65" t="n">
        <x:v>24</x:v>
      </x:c>
      <x:c r="H154" s="65" t="n">
        <x:f>Coefficients!$B$4+Coefficients!$B$5*C154+Coefficients!$B$6*D154+Coefficients!$B$7*E154+Coefficients!$B$8*F154+Coefficients!$B$9*G154</x:f>
        <x:v>8.939791828847143</x:v>
      </x:c>
      <x:c r="I154" s="65" t="n">
        <x:f>B154-H154</x:f>
        <x:v>0.06020817115285659</x:v>
      </x:c>
      <x:c r="J154" s="65" t="n">
        <x:f>I154^2</x:f>
        <x:v>0.0036250238735716727</x:v>
      </x:c>
      <x:c r="K154" s="65" t="n">
        <x:f>B154-AVERAGE($B$4:$B$652)</x:f>
        <x:v>-2.906009244992296</x:v>
      </x:c>
      <x:c r="L154" s="77" t="n">
        <x:f>K154^2</x:f>
        <x:v>8.444889731980693</x:v>
      </x:c>
    </x:row>
    <x:row r="155">
      <x:c r="A155" s="81" t="n">
        <x:v>152</x:v>
      </x:c>
      <x:c r="B155" s="65" t="n">
        <x:v>13</x:v>
      </x:c>
      <x:c r="C155" s="65" t="n">
        <x:v>15</x:v>
      </x:c>
      <x:c r="D155" s="65" t="n">
        <x:v>13</x:v>
      </x:c>
      <x:c r="E155" s="65" t="n">
        <x:v>3</x:v>
      </x:c>
      <x:c r="F155" s="65" t="n">
        <x:v>0</x:v>
      </x:c>
      <x:c r="G155" s="65" t="n">
        <x:v>0</x:v>
      </x:c>
      <x:c r="H155" s="65" t="n">
        <x:f>Coefficients!$B$4+Coefficients!$B$5*C155+Coefficients!$B$6*D155+Coefficients!$B$7*E155+Coefficients!$B$8*F155+Coefficients!$B$9*G155</x:f>
        <x:v>13.74098209513026</x:v>
      </x:c>
      <x:c r="I155" s="65" t="n">
        <x:f>B155-H155</x:f>
        <x:v>-0.7409820951302599</x:v>
      </x:c>
      <x:c r="J155" s="65" t="n">
        <x:f>I155^2</x:f>
        <x:v>0.5490544653036296</x:v>
      </x:c>
      <x:c r="K155" s="65" t="n">
        <x:f>B155-AVERAGE($B$4:$B$652)</x:f>
        <x:v>1.0939907550077042</x:v>
      </x:c>
      <x:c r="L155" s="77" t="n">
        <x:f>K155^2</x:f>
        <x:v>1.1968157720423265</x:v>
      </x:c>
    </x:row>
    <x:row r="156">
      <x:c r="A156" s="81" t="n">
        <x:v>153</x:v>
      </x:c>
      <x:c r="B156" s="65" t="n">
        <x:v>11</x:v>
      </x:c>
      <x:c r="C156" s="65" t="n">
        <x:v>12</x:v>
      </x:c>
      <x:c r="D156" s="65" t="n">
        <x:v>11</x:v>
      </x:c>
      <x:c r="E156" s="65" t="n">
        <x:v>1</x:v>
      </x:c>
      <x:c r="F156" s="65" t="n">
        <x:v>0</x:v>
      </x:c>
      <x:c r="G156" s="65" t="n">
        <x:v>4</x:v>
      </x:c>
      <x:c r="H156" s="65" t="n">
        <x:f>Coefficients!$B$4+Coefficients!$B$5*C156+Coefficients!$B$6*D156+Coefficients!$B$7*E156+Coefficients!$B$8*F156+Coefficients!$B$9*G156</x:f>
        <x:v>11.451259756196716</x:v>
      </x:c>
      <x:c r="I156" s="65" t="n">
        <x:f>B156-H156</x:f>
        <x:v>-0.4512597561967162</x:v>
      </x:c>
      <x:c r="J156" s="65" t="n">
        <x:f>I156^2</x:f>
        <x:v>0.20363536756271974</x:v>
      </x:c>
      <x:c r="K156" s="65" t="n">
        <x:f>B156-AVERAGE($B$4:$B$652)</x:f>
        <x:v>-0.9060092449922958</x:v>
      </x:c>
      <x:c r="L156" s="77" t="n">
        <x:f>K156^2</x:f>
        <x:v>0.82085275201151</x:v>
      </x:c>
    </x:row>
    <x:row r="157">
      <x:c r="A157" s="81" t="n">
        <x:v>154</x:v>
      </x:c>
      <x:c r="B157" s="65" t="n">
        <x:v>13</x:v>
      </x:c>
      <x:c r="C157" s="65" t="n">
        <x:v>13</x:v>
      </x:c>
      <x:c r="D157" s="65" t="n">
        <x:v>13</x:v>
      </x:c>
      <x:c r="E157" s="65" t="n">
        <x:v>3</x:v>
      </x:c>
      <x:c r="F157" s="65" t="n">
        <x:v>0</x:v>
      </x:c>
      <x:c r="G157" s="65" t="n">
        <x:v>2</x:v>
      </x:c>
      <x:c r="H157" s="65" t="n">
        <x:f>Coefficients!$B$4+Coefficients!$B$5*C157+Coefficients!$B$6*D157+Coefficients!$B$7*E157+Coefficients!$B$8*F157+Coefficients!$B$9*G157</x:f>
        <x:v>13.508800228326717</x:v>
      </x:c>
      <x:c r="I157" s="65" t="n">
        <x:f>B157-H157</x:f>
        <x:v>-0.5088002283267166</x:v>
      </x:c>
      <x:c r="J157" s="65" t="n">
        <x:f>I157^2</x:f>
        <x:v>0.2588776723453189</x:v>
      </x:c>
      <x:c r="K157" s="65" t="n">
        <x:f>B157-AVERAGE($B$4:$B$652)</x:f>
        <x:v>1.0939907550077042</x:v>
      </x:c>
      <x:c r="L157" s="77" t="n">
        <x:f>K157^2</x:f>
        <x:v>1.1968157720423265</x:v>
      </x:c>
    </x:row>
    <x:row r="158">
      <x:c r="A158" s="81" t="n">
        <x:v>155</x:v>
      </x:c>
      <x:c r="B158" s="65" t="n">
        <x:v>11</x:v>
      </x:c>
      <x:c r="C158" s="65" t="n">
        <x:v>10</x:v>
      </x:c>
      <x:c r="D158" s="65" t="n">
        <x:v>11</x:v>
      </x:c>
      <x:c r="E158" s="65" t="n">
        <x:v>1</x:v>
      </x:c>
      <x:c r="F158" s="65" t="n">
        <x:v>0</x:v>
      </x:c>
      <x:c r="G158" s="65" t="n">
        <x:v>4</x:v>
      </x:c>
      <x:c r="H158" s="65" t="n">
        <x:f>Coefficients!$B$4+Coefficients!$B$5*C158+Coefficients!$B$6*D158+Coefficients!$B$7*E158+Coefficients!$B$8*F158+Coefficients!$B$9*G158</x:f>
        <x:v>11.17234480587986</x:v>
      </x:c>
      <x:c r="I158" s="65" t="n">
        <x:f>B158-H158</x:f>
        <x:v>-0.17234480587985956</x:v>
      </x:c>
      <x:c r="J158" s="65" t="n">
        <x:f>I158^2</x:f>
        <x:v>0.029702732113766474</x:v>
      </x:c>
      <x:c r="K158" s="65" t="n">
        <x:f>B158-AVERAGE($B$4:$B$652)</x:f>
        <x:v>-0.9060092449922958</x:v>
      </x:c>
      <x:c r="L158" s="77" t="n">
        <x:f>K158^2</x:f>
        <x:v>0.82085275201151</x:v>
      </x:c>
    </x:row>
    <x:row r="159">
      <x:c r="A159" s="81" t="n">
        <x:v>156</x:v>
      </x:c>
      <x:c r="B159" s="65" t="n">
        <x:v>6</x:v>
      </x:c>
      <x:c r="C159" s="65" t="n">
        <x:v>9</x:v>
      </x:c>
      <x:c r="D159" s="65" t="n">
        <x:v>7</x:v>
      </x:c>
      <x:c r="E159" s="65" t="n">
        <x:v>1</x:v>
      </x:c>
      <x:c r="F159" s="65" t="n">
        <x:v>0</x:v>
      </x:c>
      <x:c r="G159" s="65" t="n">
        <x:v>22</x:v>
      </x:c>
      <x:c r="H159" s="65" t="n">
        <x:f>Coefficients!$B$4+Coefficients!$B$5*C159+Coefficients!$B$6*D159+Coefficients!$B$7*E159+Coefficients!$B$8*F159+Coefficients!$B$9*G159</x:f>
        <x:v>7.9106507050913875</x:v>
      </x:c>
      <x:c r="I159" s="65" t="n">
        <x:f>B159-H159</x:f>
        <x:v>-1.9106507050913875</x:v>
      </x:c>
      <x:c r="J159" s="65" t="n">
        <x:f>I159^2</x:f>
        <x:v>3.650586116866216</x:v>
      </x:c>
      <x:c r="K159" s="65" t="n">
        <x:f>B159-AVERAGE($B$4:$B$652)</x:f>
        <x:v>-5.906009244992296</x:v>
      </x:c>
      <x:c r="L159" s="77" t="n">
        <x:f>K159^2</x:f>
        <x:v>34.880945201934466</x:v>
      </x:c>
    </x:row>
    <x:row r="160">
      <x:c r="A160" s="81" t="n">
        <x:v>157</x:v>
      </x:c>
      <x:c r="B160" s="65" t="n">
        <x:v>12</x:v>
      </x:c>
      <x:c r="C160" s="65" t="n">
        <x:v>12</x:v>
      </x:c>
      <x:c r="D160" s="65" t="n">
        <x:v>12</x:v>
      </x:c>
      <x:c r="E160" s="65" t="n">
        <x:v>2</x:v>
      </x:c>
      <x:c r="F160" s="65" t="n">
        <x:v>0</x:v>
      </x:c>
      <x:c r="G160" s="65" t="n">
        <x:v>0</x:v>
      </x:c>
      <x:c r="H160" s="65" t="n">
        <x:f>Coefficients!$B$4+Coefficients!$B$5*C160+Coefficients!$B$6*D160+Coefficients!$B$7*E160+Coefficients!$B$8*F160+Coefficients!$B$9*G160</x:f>
        <x:v>12.340201629412531</x:v>
      </x:c>
      <x:c r="I160" s="65" t="n">
        <x:f>B160-H160</x:f>
        <x:v>-0.3402016294125314</x:v>
      </x:c>
      <x:c r="J160" s="65" t="n">
        <x:f>I160^2</x:f>
        <x:v>0.11573714865494135</x:v>
      </x:c>
      <x:c r="K160" s="65" t="n">
        <x:f>B160-AVERAGE($B$4:$B$652)</x:f>
        <x:v>0.09399075500770415</x:v>
      </x:c>
      <x:c r="L160" s="77" t="n">
        <x:f>K160^2</x:f>
        <x:v>0.008834262026918263</x:v>
      </x:c>
    </x:row>
    <x:row r="161">
      <x:c r="A161" s="81" t="n">
        <x:v>158</x:v>
      </x:c>
      <x:c r="B161" s="65" t="n">
        <x:v>10</x:v>
      </x:c>
      <x:c r="C161" s="65" t="n">
        <x:v>11</x:v>
      </x:c>
      <x:c r="D161" s="65" t="n">
        <x:v>10</x:v>
      </x:c>
      <x:c r="E161" s="65" t="n">
        <x:v>1</x:v>
      </x:c>
      <x:c r="F161" s="65" t="n">
        <x:v>0</x:v>
      </x:c>
      <x:c r="G161" s="65" t="n">
        <x:v>0</x:v>
      </x:c>
      <x:c r="H161" s="65" t="n">
        <x:f>Coefficients!$B$4+Coefficients!$B$5*C161+Coefficients!$B$6*D161+Coefficients!$B$7*E161+Coefficients!$B$8*F161+Coefficients!$B$9*G161</x:f>
        <x:v>10.33262751969919</x:v>
      </x:c>
      <x:c r="I161" s="65" t="n">
        <x:f>B161-H161</x:f>
        <x:v>-0.3326275196991908</x:v>
      </x:c>
      <x:c r="J161" s="65" t="n">
        <x:f>I161^2</x:f>
        <x:v>0.11064106686123557</x:v>
      </x:c>
      <x:c r="K161" s="65" t="n">
        <x:f>B161-AVERAGE($B$4:$B$652)</x:f>
        <x:v>-1.9060092449922958</x:v>
      </x:c>
      <x:c r="L161" s="77" t="n">
        <x:f>K161^2</x:f>
        <x:v>3.6328712419961016</x:v>
      </x:c>
    </x:row>
    <x:row r="162">
      <x:c r="A162" s="81" t="n">
        <x:v>159</x:v>
      </x:c>
      <x:c r="B162" s="65" t="n">
        <x:v>11</x:v>
      </x:c>
      <x:c r="C162" s="65" t="n">
        <x:v>11</x:v>
      </x:c>
      <x:c r="D162" s="65" t="n">
        <x:v>11</x:v>
      </x:c>
      <x:c r="E162" s="65" t="n">
        <x:v>2</x:v>
      </x:c>
      <x:c r="F162" s="65" t="n">
        <x:v>1</x:v>
      </x:c>
      <x:c r="G162" s="65" t="n">
        <x:v>2</x:v>
      </x:c>
      <x:c r="H162" s="65" t="n">
        <x:f>Coefficients!$B$4+Coefficients!$B$5*C162+Coefficients!$B$6*D162+Coefficients!$B$7*E162+Coefficients!$B$8*F162+Coefficients!$B$9*G162</x:f>
        <x:v>11.143478324225885</x:v>
      </x:c>
      <x:c r="I162" s="65" t="n">
        <x:f>B162-H162</x:f>
        <x:v>-0.14347832422588525</x:v>
      </x:c>
      <x:c r="J162" s="65" t="n">
        <x:f>I162^2</x:f>
        <x:v>0.020586029522668248</x:v>
      </x:c>
      <x:c r="K162" s="65" t="n">
        <x:f>B162-AVERAGE($B$4:$B$652)</x:f>
        <x:v>-0.9060092449922958</x:v>
      </x:c>
      <x:c r="L162" s="77" t="n">
        <x:f>K162^2</x:f>
        <x:v>0.82085275201151</x:v>
      </x:c>
    </x:row>
    <x:row r="163">
      <x:c r="A163" s="81" t="n">
        <x:v>160</x:v>
      </x:c>
      <x:c r="B163" s="65" t="n">
        <x:v>13</x:v>
      </x:c>
      <x:c r="C163" s="65" t="n">
        <x:v>13</x:v>
      </x:c>
      <x:c r="D163" s="65" t="n">
        <x:v>12</x:v>
      </x:c>
      <x:c r="E163" s="65" t="n">
        <x:v>2</x:v>
      </x:c>
      <x:c r="F163" s="65" t="n">
        <x:v>0</x:v>
      </x:c>
      <x:c r="G163" s="65" t="n">
        <x:v>6</x:v>
      </x:c>
      <x:c r="H163" s="65" t="n">
        <x:f>Coefficients!$B$4+Coefficients!$B$5*C163+Coefficients!$B$6*D163+Coefficients!$B$7*E163+Coefficients!$B$8*F163+Coefficients!$B$9*G163</x:f>
        <x:v>12.619858355110901</x:v>
      </x:c>
      <x:c r="I163" s="65" t="n">
        <x:f>B163-H163</x:f>
        <x:v>0.38014164488909863</x:v>
      </x:c>
      <x:c r="J163" s="65" t="n">
        <x:f>I163^2</x:f>
        <x:v>0.14450767017898958</x:v>
      </x:c>
      <x:c r="K163" s="65" t="n">
        <x:f>B163-AVERAGE($B$4:$B$652)</x:f>
        <x:v>1.0939907550077042</x:v>
      </x:c>
      <x:c r="L163" s="77" t="n">
        <x:f>K163^2</x:f>
        <x:v>1.1968157720423265</x:v>
      </x:c>
    </x:row>
    <x:row r="164">
      <x:c r="A164" s="81" t="n">
        <x:v>161</x:v>
      </x:c>
      <x:c r="B164" s="65" t="n">
        <x:v>11</x:v>
      </x:c>
      <x:c r="C164" s="65" t="n">
        <x:v>11</x:v>
      </x:c>
      <x:c r="D164" s="65" t="n">
        <x:v>11</x:v>
      </x:c>
      <x:c r="E164" s="65" t="n">
        <x:v>2</x:v>
      </x:c>
      <x:c r="F164" s="65" t="n">
        <x:v>0</x:v>
      </x:c>
      <x:c r="G164" s="65" t="n">
        <x:v>6</x:v>
      </x:c>
      <x:c r="H164" s="65" t="n">
        <x:f>Coefficients!$B$4+Coefficients!$B$5*C164+Coefficients!$B$6*D164+Coefficients!$B$7*E164+Coefficients!$B$8*F164+Coefficients!$B$9*G164</x:f>
        <x:v>11.455234810481578</x:v>
      </x:c>
      <x:c r="I164" s="65" t="n">
        <x:f>B164-H164</x:f>
        <x:v>-0.45523481048157777</x:v>
      </x:c>
      <x:c r="J164" s="65" t="n">
        <x:f>I164^2</x:f>
        <x:v>0.20723873267419804</x:v>
      </x:c>
      <x:c r="K164" s="65" t="n">
        <x:f>B164-AVERAGE($B$4:$B$652)</x:f>
        <x:v>-0.9060092449922958</x:v>
      </x:c>
      <x:c r="L164" s="77" t="n">
        <x:f>K164^2</x:f>
        <x:v>0.82085275201151</x:v>
      </x:c>
    </x:row>
    <x:row r="165">
      <x:c r="A165" s="81" t="n">
        <x:v>162</x:v>
      </x:c>
      <x:c r="B165" s="65" t="n">
        <x:v>8</x:v>
      </x:c>
      <x:c r="C165" s="65" t="n">
        <x:v>9</x:v>
      </x:c>
      <x:c r="D165" s="65" t="n">
        <x:v>9</x:v>
      </x:c>
      <x:c r="E165" s="65" t="n">
        <x:v>1</x:v>
      </x:c>
      <x:c r="F165" s="65" t="n">
        <x:v>0</x:v>
      </x:c>
      <x:c r="G165" s="65" t="n">
        <x:v>16</x:v>
      </x:c>
      <x:c r="H165" s="65" t="n">
        <x:f>Coefficients!$B$4+Coefficients!$B$5*C165+Coefficients!$B$6*D165+Coefficients!$B$7*E165+Coefficients!$B$8*F165+Coefficients!$B$9*G165</x:f>
        <x:v>9.541868643176379</x:v>
      </x:c>
      <x:c r="I165" s="65" t="n">
        <x:f>B165-H165</x:f>
        <x:v>-1.5418686431763788</x:v>
      </x:c>
      <x:c r="J165" s="65" t="n">
        <x:f>I165^2</x:f>
        <x:v>2.3773589128105677</x:v>
      </x:c>
      <x:c r="K165" s="65" t="n">
        <x:f>B165-AVERAGE($B$4:$B$652)</x:f>
        <x:v>-3.906009244992296</x:v>
      </x:c>
      <x:c r="L165" s="77" t="n">
        <x:f>K165^2</x:f>
        <x:v>15.256908221965285</x:v>
      </x:c>
    </x:row>
    <x:row r="166">
      <x:c r="A166" s="81" t="n">
        <x:v>163</x:v>
      </x:c>
      <x:c r="B166" s="65" t="n">
        <x:v>11</x:v>
      </x:c>
      <x:c r="C166" s="65" t="n">
        <x:v>12</x:v>
      </x:c>
      <x:c r="D166" s="65" t="n">
        <x:v>11</x:v>
      </x:c>
      <x:c r="E166" s="65" t="n">
        <x:v>1</x:v>
      </x:c>
      <x:c r="F166" s="65" t="n">
        <x:v>0</x:v>
      </x:c>
      <x:c r="G166" s="65" t="n">
        <x:v>0</x:v>
      </x:c>
      <x:c r="H166" s="65" t="n">
        <x:f>Coefficients!$B$4+Coefficients!$B$5*C166+Coefficients!$B$6*D166+Coefficients!$B$7*E166+Coefficients!$B$8*F166+Coefficients!$B$9*G166</x:f>
        <x:v>11.357793589170088</x:v>
      </x:c>
      <x:c r="I166" s="65" t="n">
        <x:f>B166-H166</x:f>
        <x:v>-0.35779358917008786</x:v>
      </x:c>
      <x:c r="J166" s="65" t="n">
        <x:f>I166^2</x:f>
        <x:v>0.12801625245121362</x:v>
      </x:c>
      <x:c r="K166" s="65" t="n">
        <x:f>B166-AVERAGE($B$4:$B$652)</x:f>
        <x:v>-0.9060092449922958</x:v>
      </x:c>
      <x:c r="L166" s="77" t="n">
        <x:f>K166^2</x:f>
        <x:v>0.82085275201151</x:v>
      </x:c>
    </x:row>
    <x:row r="167">
      <x:c r="A167" s="81" t="n">
        <x:v>164</x:v>
      </x:c>
      <x:c r="B167" s="65" t="n">
        <x:v>0</x:v>
      </x:c>
      <x:c r="C167" s="65" t="n">
        <x:v>11</x:v>
      </x:c>
      <x:c r="D167" s="65" t="n">
        <x:v>9</x:v>
      </x:c>
      <x:c r="E167" s="65" t="n">
        <x:v>1</x:v>
      </x:c>
      <x:c r="F167" s="65" t="n">
        <x:v>2</x:v>
      </x:c>
      <x:c r="G167" s="65" t="n">
        <x:v>0</x:v>
      </x:c>
      <x:c r="H167" s="65" t="n">
        <x:f>Coefficients!$B$4+Coefficients!$B$5*C167+Coefficients!$B$6*D167+Coefficients!$B$7*E167+Coefficients!$B$8*F167+Coefficients!$B$9*G167</x:f>
        <x:v>9.010338286928596</x:v>
      </x:c>
      <x:c r="I167" s="65" t="n">
        <x:f>B167-H167</x:f>
        <x:v>-9.010338286928596</x:v>
      </x:c>
      <x:c r="J167" s="65" t="n">
        <x:f>I167^2</x:f>
        <x:v>81.18619604489133</x:v>
      </x:c>
      <x:c r="K167" s="65" t="n">
        <x:f>B167-AVERAGE($B$4:$B$652)</x:f>
        <x:v>-11.906009244992296</x:v>
      </x:c>
      <x:c r="L167" s="77" t="n">
        <x:f>K167^2</x:f>
        <x:v>141.75305614184202</x:v>
      </x:c>
    </x:row>
    <x:row r="168">
      <x:c r="A168" s="81" t="n">
        <x:v>165</x:v>
      </x:c>
      <x:c r="B168" s="65" t="n">
        <x:v>10</x:v>
      </x:c>
      <x:c r="C168" s="65" t="n">
        <x:v>9</x:v>
      </x:c>
      <x:c r="D168" s="65" t="n">
        <x:v>10</x:v>
      </x:c>
      <x:c r="E168" s="65" t="n">
        <x:v>1</x:v>
      </x:c>
      <x:c r="F168" s="65" t="n">
        <x:v>1</x:v>
      </x:c>
      <x:c r="G168" s="65" t="n">
        <x:v>6</x:v>
      </x:c>
      <x:c r="H168" s="65" t="n">
        <x:f>Coefficients!$B$4+Coefficients!$B$5*C168+Coefficients!$B$6*D168+Coefficients!$B$7*E168+Coefficients!$B$8*F168+Coefficients!$B$9*G168</x:f>
        <x:v>9.97562150069321</x:v>
      </x:c>
      <x:c r="I168" s="65" t="n">
        <x:f>B168-H168</x:f>
        <x:v>0.024378499306790147</x:v>
      </x:c>
      <x:c r="J168" s="65" t="n">
        <x:f>I168^2</x:f>
        <x:v>0.0005943112284511676</x:v>
      </x:c>
      <x:c r="K168" s="65" t="n">
        <x:f>B168-AVERAGE($B$4:$B$652)</x:f>
        <x:v>-1.9060092449922958</x:v>
      </x:c>
      <x:c r="L168" s="77" t="n">
        <x:f>K168^2</x:f>
        <x:v>3.6328712419961016</x:v>
      </x:c>
    </x:row>
    <x:row r="169">
      <x:c r="A169" s="81" t="n">
        <x:v>166</x:v>
      </x:c>
      <x:c r="B169" s="65" t="n">
        <x:v>13</x:v>
      </x:c>
      <x:c r="C169" s="65" t="n">
        <x:v>13</x:v>
      </x:c>
      <x:c r="D169" s="65" t="n">
        <x:v>13</x:v>
      </x:c>
      <x:c r="E169" s="65" t="n">
        <x:v>3</x:v>
      </x:c>
      <x:c r="F169" s="65" t="n">
        <x:v>0</x:v>
      </x:c>
      <x:c r="G169" s="65" t="n">
        <x:v>2</x:v>
      </x:c>
      <x:c r="H169" s="65" t="n">
        <x:f>Coefficients!$B$4+Coefficients!$B$5*C169+Coefficients!$B$6*D169+Coefficients!$B$7*E169+Coefficients!$B$8*F169+Coefficients!$B$9*G169</x:f>
        <x:v>13.508800228326717</x:v>
      </x:c>
      <x:c r="I169" s="65" t="n">
        <x:f>B169-H169</x:f>
        <x:v>-0.5088002283267166</x:v>
      </x:c>
      <x:c r="J169" s="65" t="n">
        <x:f>I169^2</x:f>
        <x:v>0.2588776723453189</x:v>
      </x:c>
      <x:c r="K169" s="65" t="n">
        <x:f>B169-AVERAGE($B$4:$B$652)</x:f>
        <x:v>1.0939907550077042</x:v>
      </x:c>
      <x:c r="L169" s="77" t="n">
        <x:f>K169^2</x:f>
        <x:v>1.1968157720423265</x:v>
      </x:c>
    </x:row>
    <x:row r="170">
      <x:c r="A170" s="81" t="n">
        <x:v>167</x:v>
      </x:c>
      <x:c r="B170" s="65" t="n">
        <x:v>11</x:v>
      </x:c>
      <x:c r="C170" s="65" t="n">
        <x:v>11</x:v>
      </x:c>
      <x:c r="D170" s="65" t="n">
        <x:v>9</x:v>
      </x:c>
      <x:c r="E170" s="65" t="n">
        <x:v>1</x:v>
      </x:c>
      <x:c r="F170" s="65" t="n">
        <x:v>0</x:v>
      </x:c>
      <x:c r="G170" s="65" t="n">
        <x:v>6</x:v>
      </x:c>
      <x:c r="H170" s="65" t="n">
        <x:f>Coefficients!$B$4+Coefficients!$B$5*C170+Coefficients!$B$6*D170+Coefficients!$B$7*E170+Coefficients!$B$8*F170+Coefficients!$B$9*G170</x:f>
        <x:v>9.587118175926665</x:v>
      </x:c>
      <x:c r="I170" s="65" t="n">
        <x:f>B170-H170</x:f>
        <x:v>1.4128818240733345</x:v>
      </x:c>
      <x:c r="J170" s="65" t="n">
        <x:f>I170^2</x:f>
        <x:v>1.996235048796793</x:v>
      </x:c>
      <x:c r="K170" s="65" t="n">
        <x:f>B170-AVERAGE($B$4:$B$652)</x:f>
        <x:v>-0.9060092449922958</x:v>
      </x:c>
      <x:c r="L170" s="77" t="n">
        <x:f>K170^2</x:f>
        <x:v>0.82085275201151</x:v>
      </x:c>
    </x:row>
    <x:row r="171">
      <x:c r="A171" s="81" t="n">
        <x:v>168</x:v>
      </x:c>
      <x:c r="B171" s="65" t="n">
        <x:v>13</x:v>
      </x:c>
      <x:c r="C171" s="65" t="n">
        <x:v>13</x:v>
      </x:c>
      <x:c r="D171" s="65" t="n">
        <x:v>13</x:v>
      </x:c>
      <x:c r="E171" s="65" t="n">
        <x:v>1</x:v>
      </x:c>
      <x:c r="F171" s="65" t="n">
        <x:v>0</x:v>
      </x:c>
      <x:c r="G171" s="65" t="n">
        <x:v>0</x:v>
      </x:c>
      <x:c r="H171" s="65" t="n">
        <x:f>Coefficients!$B$4+Coefficients!$B$5*C171+Coefficients!$B$6*D171+Coefficients!$B$7*E171+Coefficients!$B$8*F171+Coefficients!$B$9*G171</x:f>
        <x:v>13.268668252953452</x:v>
      </x:c>
      <x:c r="I171" s="65" t="n">
        <x:f>B171-H171</x:f>
        <x:v>-0.26866825295345187</x:v>
      </x:c>
      <x:c r="J171" s="65" t="n">
        <x:f>I171^2</x:f>
        <x:v>0.07218263014506</x:v>
      </x:c>
      <x:c r="K171" s="65" t="n">
        <x:f>B171-AVERAGE($B$4:$B$652)</x:f>
        <x:v>1.0939907550077042</x:v>
      </x:c>
      <x:c r="L171" s="77" t="n">
        <x:f>K171^2</x:f>
        <x:v>1.1968157720423265</x:v>
      </x:c>
    </x:row>
    <x:row r="172">
      <x:c r="A172" s="81" t="n">
        <x:v>169</x:v>
      </x:c>
      <x:c r="B172" s="65" t="n">
        <x:v>8</x:v>
      </x:c>
      <x:c r="C172" s="65" t="n">
        <x:v>7</x:v>
      </x:c>
      <x:c r="D172" s="65" t="n">
        <x:v>8</x:v>
      </x:c>
      <x:c r="E172" s="65" t="n">
        <x:v>2</x:v>
      </x:c>
      <x:c r="F172" s="65" t="n">
        <x:v>0</x:v>
      </x:c>
      <x:c r="G172" s="65" t="n">
        <x:v>0</x:v>
      </x:c>
      <x:c r="H172" s="65" t="n">
        <x:f>Coefficients!$B$4+Coefficients!$B$5*C172+Coefficients!$B$6*D172+Coefficients!$B$7*E172+Coefficients!$B$8*F172+Coefficients!$B$9*G172</x:f>
        <x:v>8.100079876370518</x:v>
      </x:c>
      <x:c r="I172" s="65" t="n">
        <x:f>B172-H172</x:f>
        <x:v>-0.1000798763705184</x:v>
      </x:c>
      <x:c r="J172" s="65" t="n">
        <x:f>I172^2</x:f>
        <x:v>0.010015981654338249</x:v>
      </x:c>
      <x:c r="K172" s="65" t="n">
        <x:f>B172-AVERAGE($B$4:$B$652)</x:f>
        <x:v>-3.906009244992296</x:v>
      </x:c>
      <x:c r="L172" s="77" t="n">
        <x:f>K172^2</x:f>
        <x:v>15.256908221965285</x:v>
      </x:c>
    </x:row>
    <x:row r="173">
      <x:c r="A173" s="81" t="n">
        <x:v>170</x:v>
      </x:c>
      <x:c r="B173" s="65" t="n">
        <x:v>10</x:v>
      </x:c>
      <x:c r="C173" s="65" t="n">
        <x:v>9</x:v>
      </x:c>
      <x:c r="D173" s="65" t="n">
        <x:v>8</x:v>
      </x:c>
      <x:c r="E173" s="65" t="n">
        <x:v>1</x:v>
      </x:c>
      <x:c r="F173" s="65" t="n">
        <x:v>3</x:v>
      </x:c>
      <x:c r="G173" s="65" t="n">
        <x:v>14</x:v>
      </x:c>
      <x:c r="H173" s="65" t="n">
        <x:f>Coefficients!$B$4+Coefficients!$B$5*C173+Coefficients!$B$6*D173+Coefficients!$B$7*E173+Coefficients!$B$8*F173+Coefficients!$B$9*G173</x:f>
        <x:v>7.954556007663403</x:v>
      </x:c>
      <x:c r="I173" s="65" t="n">
        <x:f>B173-H173</x:f>
        <x:v>2.0454439923365966</x:v>
      </x:c>
      <x:c r="J173" s="65" t="n">
        <x:f>I173^2</x:f>
        <x:v>4.183841125785875</x:v>
      </x:c>
      <x:c r="K173" s="65" t="n">
        <x:f>B173-AVERAGE($B$4:$B$652)</x:f>
        <x:v>-1.9060092449922958</x:v>
      </x:c>
      <x:c r="L173" s="77" t="n">
        <x:f>K173^2</x:f>
        <x:v>3.6328712419961016</x:v>
      </x:c>
    </x:row>
    <x:row r="174">
      <x:c r="A174" s="81" t="n">
        <x:v>171</x:v>
      </x:c>
      <x:c r="B174" s="65" t="n">
        <x:v>11</x:v>
      </x:c>
      <x:c r="C174" s="65" t="n">
        <x:v>11</x:v>
      </x:c>
      <x:c r="D174" s="65" t="n">
        <x:v>10</x:v>
      </x:c>
      <x:c r="E174" s="65" t="n">
        <x:v>1</x:v>
      </x:c>
      <x:c r="F174" s="65" t="n">
        <x:v>3</x:v>
      </x:c>
      <x:c r="G174" s="65" t="n">
        <x:v>6</x:v>
      </x:c>
      <x:c r="H174" s="65" t="n">
        <x:f>Coefficients!$B$4+Coefficients!$B$5*C174+Coefficients!$B$6*D174+Coefficients!$B$7*E174+Coefficients!$B$8*F174+Coefficients!$B$9*G174</x:f>
        <x:v>9.817955812551938</x:v>
      </x:c>
      <x:c r="I174" s="65" t="n">
        <x:f>B174-H174</x:f>
        <x:v>1.1820441874480618</x:v>
      </x:c>
      <x:c r="J174" s="65" t="n">
        <x:f>I174^2</x:f>
        <x:v>1.3972284610797487</x:v>
      </x:c>
      <x:c r="K174" s="65" t="n">
        <x:f>B174-AVERAGE($B$4:$B$652)</x:f>
        <x:v>-0.9060092449922958</x:v>
      </x:c>
      <x:c r="L174" s="77" t="n">
        <x:f>K174^2</x:f>
        <x:v>0.82085275201151</x:v>
      </x:c>
    </x:row>
    <x:row r="175">
      <x:c r="A175" s="81" t="n">
        <x:v>172</x:v>
      </x:c>
      <x:c r="B175" s="65" t="n">
        <x:v>11</x:v>
      </x:c>
      <x:c r="C175" s="65" t="n">
        <x:v>12</x:v>
      </x:c>
      <x:c r="D175" s="65" t="n">
        <x:v>10</x:v>
      </x:c>
      <x:c r="E175" s="65" t="n">
        <x:v>1</x:v>
      </x:c>
      <x:c r="F175" s="65" t="n">
        <x:v>0</x:v>
      </x:c>
      <x:c r="G175" s="65" t="n">
        <x:v>4</x:v>
      </x:c>
      <x:c r="H175" s="65" t="n">
        <x:f>Coefficients!$B$4+Coefficients!$B$5*C175+Coefficients!$B$6*D175+Coefficients!$B$7*E175+Coefficients!$B$8*F175+Coefficients!$B$9*G175</x:f>
        <x:v>10.565551161884247</x:v>
      </x:c>
      <x:c r="I175" s="65" t="n">
        <x:f>B175-H175</x:f>
        <x:v>0.4344488381157525</x:v>
      </x:c>
      <x:c r="J175" s="65" t="n">
        <x:f>I175^2</x:f>
        <x:v>0.18874579294012733</x:v>
      </x:c>
      <x:c r="K175" s="65" t="n">
        <x:f>B175-AVERAGE($B$4:$B$652)</x:f>
        <x:v>-0.9060092449922958</x:v>
      </x:c>
      <x:c r="L175" s="77" t="n">
        <x:f>K175^2</x:f>
        <x:v>0.82085275201151</x:v>
      </x:c>
    </x:row>
    <x:row r="176">
      <x:c r="A176" s="81" t="n">
        <x:v>173</x:v>
      </x:c>
      <x:c r="B176" s="65" t="n">
        <x:v>1</x:v>
      </x:c>
      <x:c r="C176" s="65" t="n">
        <x:v>10</x:v>
      </x:c>
      <x:c r="D176" s="65" t="n">
        <x:v>10</x:v>
      </x:c>
      <x:c r="E176" s="65" t="n">
        <x:v>2</x:v>
      </x:c>
      <x:c r="F176" s="65" t="n">
        <x:v>1</x:v>
      </x:c>
      <x:c r="G176" s="65" t="n">
        <x:v>0</x:v>
      </x:c>
      <x:c r="H176" s="65" t="n">
        <x:f>Coefficients!$B$4+Coefficients!$B$5*C176+Coefficients!$B$6*D176+Coefficients!$B$7*E176+Coefficients!$B$8*F176+Coefficients!$B$9*G176</x:f>
        <x:v>10.071579171241675</x:v>
      </x:c>
      <x:c r="I176" s="65" t="n">
        <x:f>B176-H176</x:f>
        <x:v>-9.071579171241675</x:v>
      </x:c>
      <x:c r="J176" s="65" t="n">
        <x:f>I176^2</x:f>
        <x:v>82.2935486601058</x:v>
      </x:c>
      <x:c r="K176" s="65" t="n">
        <x:f>B176-AVERAGE($B$4:$B$652)</x:f>
        <x:v>-10.906009244992296</x:v>
      </x:c>
      <x:c r="L176" s="77" t="n">
        <x:f>K176^2</x:f>
        <x:v>118.94103765185743</x:v>
      </x:c>
    </x:row>
    <x:row r="177">
      <x:c r="A177" s="81" t="n">
        <x:v>174</x:v>
      </x:c>
      <x:c r="B177" s="65" t="n">
        <x:v>10</x:v>
      </x:c>
      <x:c r="C177" s="65" t="n">
        <x:v>9</x:v>
      </x:c>
      <x:c r="D177" s="65" t="n">
        <x:v>8</x:v>
      </x:c>
      <x:c r="E177" s="65" t="n">
        <x:v>1</x:v>
      </x:c>
      <x:c r="F177" s="65" t="n">
        <x:v>2</x:v>
      </x:c>
      <x:c r="G177" s="65" t="n">
        <x:v>0</x:v>
      </x:c>
      <x:c r="H177" s="65" t="n">
        <x:f>Coefficients!$B$4+Coefficients!$B$5*C177+Coefficients!$B$6*D177+Coefficients!$B$7*E177+Coefficients!$B$8*F177+Coefficients!$B$9*G177</x:f>
        <x:v>7.845714742299269</x:v>
      </x:c>
      <x:c r="I177" s="65" t="n">
        <x:f>B177-H177</x:f>
        <x:v>2.1542852577007308</x:v>
      </x:c>
      <x:c r="J177" s="65" t="n">
        <x:f>I177^2</x:f>
        <x:v>4.640944971546704</x:v>
      </x:c>
      <x:c r="K177" s="65" t="n">
        <x:f>B177-AVERAGE($B$4:$B$652)</x:f>
        <x:v>-1.9060092449922958</x:v>
      </x:c>
      <x:c r="L177" s="77" t="n">
        <x:f>K177^2</x:f>
        <x:v>3.6328712419961016</x:v>
      </x:c>
    </x:row>
    <x:row r="178">
      <x:c r="A178" s="81" t="n">
        <x:v>175</x:v>
      </x:c>
      <x:c r="B178" s="65" t="n">
        <x:v>9</x:v>
      </x:c>
      <x:c r="C178" s="65" t="n">
        <x:v>8</x:v>
      </x:c>
      <x:c r="D178" s="65" t="n">
        <x:v>8</x:v>
      </x:c>
      <x:c r="E178" s="65" t="n">
        <x:v>1</x:v>
      </x:c>
      <x:c r="F178" s="65" t="n">
        <x:v>1</x:v>
      </x:c>
      <x:c r="G178" s="65" t="n">
        <x:v>8</x:v>
      </x:c>
      <x:c r="H178" s="65" t="n">
        <x:f>Coefficients!$B$4+Coefficients!$B$5*C178+Coefficients!$B$6*D178+Coefficients!$B$7*E178+Coefficients!$B$8*F178+Coefficients!$B$9*G178</x:f>
        <x:v>8.111479920423163</x:v>
      </x:c>
      <x:c r="I178" s="65" t="n">
        <x:f>B178-H178</x:f>
        <x:v>0.8885200795768373</x:v>
      </x:c>
      <x:c r="J178" s="65" t="n">
        <x:f>I178^2</x:f>
        <x:v>0.7894679318112293</x:v>
      </x:c>
      <x:c r="K178" s="65" t="n">
        <x:f>B178-AVERAGE($B$4:$B$652)</x:f>
        <x:v>-2.906009244992296</x:v>
      </x:c>
      <x:c r="L178" s="77" t="n">
        <x:f>K178^2</x:f>
        <x:v>8.444889731980693</x:v>
      </x:c>
    </x:row>
    <x:row r="179">
      <x:c r="A179" s="81" t="n">
        <x:v>176</x:v>
      </x:c>
      <x:c r="B179" s="65" t="n">
        <x:v>8</x:v>
      </x:c>
      <x:c r="C179" s="65" t="n">
        <x:v>7</x:v>
      </x:c>
      <x:c r="D179" s="65" t="n">
        <x:v>6</x:v>
      </x:c>
      <x:c r="E179" s="65" t="n">
        <x:v>2</x:v>
      </x:c>
      <x:c r="F179" s="65" t="n">
        <x:v>2</x:v>
      </x:c>
      <x:c r="G179" s="65" t="n">
        <x:v>4</x:v>
      </x:c>
      <x:c r="H179" s="65" t="n">
        <x:f>Coefficients!$B$4+Coefficients!$B$5*C179+Coefficients!$B$6*D179+Coefficients!$B$7*E179+Coefficients!$B$8*F179+Coefficients!$B$9*G179</x:f>
        <x:v>5.985548216314082</x:v>
      </x:c>
      <x:c r="I179" s="65" t="n">
        <x:f>B179-H179</x:f>
        <x:v>2.014451783685918</x:v>
      </x:c>
      <x:c r="J179" s="65" t="n">
        <x:f>I179^2</x:f>
        <x:v>4.058015988795377</x:v>
      </x:c>
      <x:c r="K179" s="65" t="n">
        <x:f>B179-AVERAGE($B$4:$B$652)</x:f>
        <x:v>-3.906009244992296</x:v>
      </x:c>
      <x:c r="L179" s="77" t="n">
        <x:f>K179^2</x:f>
        <x:v>15.256908221965285</x:v>
      </x:c>
    </x:row>
    <x:row r="180">
      <x:c r="A180" s="81" t="n">
        <x:v>177</x:v>
      </x:c>
      <x:c r="B180" s="65" t="n">
        <x:v>10</x:v>
      </x:c>
      <x:c r="C180" s="65" t="n">
        <x:v>8</x:v>
      </x:c>
      <x:c r="D180" s="65" t="n">
        <x:v>9</x:v>
      </x:c>
      <x:c r="E180" s="65" t="n">
        <x:v>1</x:v>
      </x:c>
      <x:c r="F180" s="65" t="n">
        <x:v>0</x:v>
      </x:c>
      <x:c r="G180" s="65" t="n">
        <x:v>2</x:v>
      </x:c>
      <x:c r="H180" s="65" t="n">
        <x:f>Coefficients!$B$4+Coefficients!$B$5*C180+Coefficients!$B$6*D180+Coefficients!$B$7*E180+Coefficients!$B$8*F180+Coefficients!$B$9*G180</x:f>
        <x:v>9.07527958342475</x:v>
      </x:c>
      <x:c r="I180" s="65" t="n">
        <x:f>B180-H180</x:f>
        <x:v>0.9247204165752496</x:v>
      </x:c>
      <x:c r="J180" s="65" t="n">
        <x:f>I180^2</x:f>
        <x:v>0.8551078488311031</x:v>
      </x:c>
      <x:c r="K180" s="65" t="n">
        <x:f>B180-AVERAGE($B$4:$B$652)</x:f>
        <x:v>-1.9060092449922958</x:v>
      </x:c>
      <x:c r="L180" s="77" t="n">
        <x:f>K180^2</x:f>
        <x:v>3.6328712419961016</x:v>
      </x:c>
    </x:row>
    <x:row r="181">
      <x:c r="A181" s="81" t="n">
        <x:v>178</x:v>
      </x:c>
      <x:c r="B181" s="65" t="n">
        <x:v>8</x:v>
      </x:c>
      <x:c r="C181" s="65" t="n">
        <x:v>9</x:v>
      </x:c>
      <x:c r="D181" s="65" t="n">
        <x:v>8</x:v>
      </x:c>
      <x:c r="E181" s="65" t="n">
        <x:v>1</x:v>
      </x:c>
      <x:c r="F181" s="65" t="n">
        <x:v>1</x:v>
      </x:c>
      <x:c r="G181" s="65" t="n">
        <x:v>2</x:v>
      </x:c>
      <x:c r="H181" s="65" t="n">
        <x:f>Coefficients!$B$4+Coefficients!$B$5*C181+Coefficients!$B$6*D181+Coefficients!$B$7*E181+Coefficients!$B$8*F181+Coefficients!$B$9*G181</x:f>
        <x:v>8.110738145041648</x:v>
      </x:c>
      <x:c r="I181" s="65" t="n">
        <x:f>B181-H181</x:f>
        <x:v>-0.11073814504164758</x:v>
      </x:c>
      <x:c r="J181" s="65" t="n">
        <x:f>I181^2</x:f>
        <x:v>0.012262936767264978</x:v>
      </x:c>
      <x:c r="K181" s="65" t="n">
        <x:f>B181-AVERAGE($B$4:$B$652)</x:f>
        <x:v>-3.906009244992296</x:v>
      </x:c>
      <x:c r="L181" s="77" t="n">
        <x:f>K181^2</x:f>
        <x:v>15.256908221965285</x:v>
      </x:c>
    </x:row>
    <x:row r="182">
      <x:c r="A182" s="81" t="n">
        <x:v>179</x:v>
      </x:c>
      <x:c r="B182" s="65" t="n">
        <x:v>8</x:v>
      </x:c>
      <x:c r="C182" s="65" t="n">
        <x:v>8</x:v>
      </x:c>
      <x:c r="D182" s="65" t="n">
        <x:v>8</x:v>
      </x:c>
      <x:c r="E182" s="65" t="n">
        <x:v>2</x:v>
      </x:c>
      <x:c r="F182" s="65" t="n">
        <x:v>0</x:v>
      </x:c>
      <x:c r="G182" s="65" t="n">
        <x:v>0</x:v>
      </x:c>
      <x:c r="H182" s="65" t="n">
        <x:f>Coefficients!$B$4+Coefficients!$B$5*C182+Coefficients!$B$6*D182+Coefficients!$B$7*E182+Coefficients!$B$8*F182+Coefficients!$B$9*G182</x:f>
        <x:v>8.239537351528947</x:v>
      </x:c>
      <x:c r="I182" s="65" t="n">
        <x:f>B182-H182</x:f>
        <x:v>-0.23953735152894673</x:v>
      </x:c>
      <x:c r="J182" s="65" t="n">
        <x:f>I182^2</x:f>
        <x:v>0.057378142777502195</x:v>
      </x:c>
      <x:c r="K182" s="65" t="n">
        <x:f>B182-AVERAGE($B$4:$B$652)</x:f>
        <x:v>-3.906009244992296</x:v>
      </x:c>
      <x:c r="L182" s="77" t="n">
        <x:f>K182^2</x:f>
        <x:v>15.256908221965285</x:v>
      </x:c>
    </x:row>
    <x:row r="183">
      <x:c r="A183" s="81" t="n">
        <x:v>180</x:v>
      </x:c>
      <x:c r="B183" s="65" t="n">
        <x:v>8</x:v>
      </x:c>
      <x:c r="C183" s="65" t="n">
        <x:v>8</x:v>
      </x:c>
      <x:c r="D183" s="65" t="n">
        <x:v>7</x:v>
      </x:c>
      <x:c r="E183" s="65" t="n">
        <x:v>1</x:v>
      </x:c>
      <x:c r="F183" s="65" t="n">
        <x:v>3</x:v>
      </x:c>
      <x:c r="G183" s="65" t="n">
        <x:v>10</x:v>
      </x:c>
      <x:c r="H183" s="65" t="n">
        <x:f>Coefficients!$B$4+Coefficients!$B$5*C183+Coefficients!$B$6*D183+Coefficients!$B$7*E183+Coefficients!$B$8*F183+Coefficients!$B$9*G183</x:f>
        <x:v>6.83592377116588</x:v>
      </x:c>
      <x:c r="I183" s="65" t="n">
        <x:f>B183-H183</x:f>
        <x:v>1.1640762288341202</x:v>
      </x:c>
      <x:c r="J183" s="65" t="n">
        <x:f>I183^2</x:f>
        <x:v>1.355073466536667</x:v>
      </x:c>
      <x:c r="K183" s="65" t="n">
        <x:f>B183-AVERAGE($B$4:$B$652)</x:f>
        <x:v>-3.906009244992296</x:v>
      </x:c>
      <x:c r="L183" s="77" t="n">
        <x:f>K183^2</x:f>
        <x:v>15.256908221965285</x:v>
      </x:c>
    </x:row>
    <x:row r="184">
      <x:c r="A184" s="81" t="n">
        <x:v>181</x:v>
      </x:c>
      <x:c r="B184" s="65" t="n">
        <x:v>11</x:v>
      </x:c>
      <x:c r="C184" s="65" t="n">
        <x:v>9</x:v>
      </x:c>
      <x:c r="D184" s="65" t="n">
        <x:v>10</x:v>
      </x:c>
      <x:c r="E184" s="65" t="n">
        <x:v>2</x:v>
      </x:c>
      <x:c r="F184" s="65" t="n">
        <x:v>0</x:v>
      </x:c>
      <x:c r="G184" s="65" t="n">
        <x:v>0</x:v>
      </x:c>
      <x:c r="H184" s="65" t="n">
        <x:f>Coefficients!$B$4+Coefficients!$B$5*C184+Coefficients!$B$6*D184+Coefficients!$B$7*E184+Coefficients!$B$8*F184+Coefficients!$B$9*G184</x:f>
        <x:v>10.150412015312309</x:v>
      </x:c>
      <x:c r="I184" s="65" t="n">
        <x:f>B184-H184</x:f>
        <x:v>0.849587984687691</x:v>
      </x:c>
      <x:c r="J184" s="65" t="n">
        <x:f>I184^2</x:f>
        <x:v>0.7217997437256923</x:v>
      </x:c>
      <x:c r="K184" s="65" t="n">
        <x:f>B184-AVERAGE($B$4:$B$652)</x:f>
        <x:v>-0.9060092449922958</x:v>
      </x:c>
      <x:c r="L184" s="77" t="n">
        <x:f>K184^2</x:f>
        <x:v>0.82085275201151</x:v>
      </x:c>
    </x:row>
    <x:row r="185">
      <x:c r="A185" s="81" t="n">
        <x:v>182</x:v>
      </x:c>
      <x:c r="B185" s="65" t="n">
        <x:v>18</x:v>
      </x:c>
      <x:c r="C185" s="65" t="n">
        <x:v>17</x:v>
      </x:c>
      <x:c r="D185" s="65" t="n">
        <x:v>17</x:v>
      </x:c>
      <x:c r="E185" s="65" t="n">
        <x:v>2</x:v>
      </x:c>
      <x:c r="F185" s="65" t="n">
        <x:v>0</x:v>
      </x:c>
      <x:c r="G185" s="65" t="n">
        <x:v>0</x:v>
      </x:c>
      <x:c r="H185" s="65" t="n">
        <x:f>Coefficients!$B$4+Coefficients!$B$5*C185+Coefficients!$B$6*D185+Coefficients!$B$7*E185+Coefficients!$B$8*F185+Coefficients!$B$9*G185</x:f>
        <x:v>17.466031976767013</x:v>
      </x:c>
      <x:c r="I185" s="65" t="n">
        <x:f>B185-H185</x:f>
        <x:v>0.5339680232329869</x:v>
      </x:c>
      <x:c r="J185" s="65" t="n">
        <x:f>I185^2</x:f>
        <x:v>0.2851218498353436</x:v>
      </x:c>
      <x:c r="K185" s="65" t="n">
        <x:f>B185-AVERAGE($B$4:$B$652)</x:f>
        <x:v>6.093990755007704</x:v>
      </x:c>
      <x:c r="L185" s="77" t="n">
        <x:f>K185^2</x:f>
        <x:v>37.136723322119366</x:v>
      </x:c>
    </x:row>
    <x:row r="186">
      <x:c r="A186" s="81" t="n">
        <x:v>183</x:v>
      </x:c>
      <x:c r="B186" s="65" t="n">
        <x:v>13</x:v>
      </x:c>
      <x:c r="C186" s="65" t="n">
        <x:v>12</x:v>
      </x:c>
      <x:c r="D186" s="65" t="n">
        <x:v>12</x:v>
      </x:c>
      <x:c r="E186" s="65" t="n">
        <x:v>2</x:v>
      </x:c>
      <x:c r="F186" s="65" t="n">
        <x:v>0</x:v>
      </x:c>
      <x:c r="G186" s="65" t="n">
        <x:v>0</x:v>
      </x:c>
      <x:c r="H186" s="65" t="n">
        <x:f>Coefficients!$B$4+Coefficients!$B$5*C186+Coefficients!$B$6*D186+Coefficients!$B$7*E186+Coefficients!$B$8*F186+Coefficients!$B$9*G186</x:f>
        <x:v>12.340201629412531</x:v>
      </x:c>
      <x:c r="I186" s="65" t="n">
        <x:f>B186-H186</x:f>
        <x:v>0.6597983705874686</x:v>
      </x:c>
      <x:c r="J186" s="65" t="n">
        <x:f>I186^2</x:f>
        <x:v>0.43533388982987853</x:v>
      </x:c>
      <x:c r="K186" s="65" t="n">
        <x:f>B186-AVERAGE($B$4:$B$652)</x:f>
        <x:v>1.0939907550077042</x:v>
      </x:c>
      <x:c r="L186" s="77" t="n">
        <x:f>K186^2</x:f>
        <x:v>1.1968157720423265</x:v>
      </x:c>
    </x:row>
    <x:row r="187">
      <x:c r="A187" s="81" t="n">
        <x:v>184</x:v>
      </x:c>
      <x:c r="B187" s="65" t="n">
        <x:v>17</x:v>
      </x:c>
      <x:c r="C187" s="65" t="n">
        <x:v>16</x:v>
      </x:c>
      <x:c r="D187" s="65" t="n">
        <x:v>16</x:v>
      </x:c>
      <x:c r="E187" s="65" t="n">
        <x:v>2</x:v>
      </x:c>
      <x:c r="F187" s="65" t="n">
        <x:v>0</x:v>
      </x:c>
      <x:c r="G187" s="65" t="n">
        <x:v>0</x:v>
      </x:c>
      <x:c r="H187" s="65" t="n">
        <x:f>Coefficients!$B$4+Coefficients!$B$5*C187+Coefficients!$B$6*D187+Coefficients!$B$7*E187+Coefficients!$B$8*F187+Coefficients!$B$9*G187</x:f>
        <x:v>16.440865907296118</x:v>
      </x:c>
      <x:c r="I187" s="65" t="n">
        <x:f>B187-H187</x:f>
        <x:v>0.5591340927038821</x:v>
      </x:c>
      <x:c r="J187" s="65" t="n">
        <x:f>I187^2</x:f>
        <x:v>0.31263093362379346</x:v>
      </x:c>
      <x:c r="K187" s="65" t="n">
        <x:f>B187-AVERAGE($B$4:$B$652)</x:f>
        <x:v>5.093990755007704</x:v>
      </x:c>
      <x:c r="L187" s="77" t="n">
        <x:f>K187^2</x:f>
        <x:v>25.94874181210396</x:v>
      </x:c>
    </x:row>
    <x:row r="188">
      <x:c r="A188" s="81" t="n">
        <x:v>185</x:v>
      </x:c>
      <x:c r="B188" s="65" t="n">
        <x:v>10</x:v>
      </x:c>
      <x:c r="C188" s="65" t="n">
        <x:v>9</x:v>
      </x:c>
      <x:c r="D188" s="65" t="n">
        <x:v>9</x:v>
      </x:c>
      <x:c r="E188" s="65" t="n">
        <x:v>1</x:v>
      </x:c>
      <x:c r="F188" s="65" t="n">
        <x:v>1</x:v>
      </x:c>
      <x:c r="G188" s="65" t="n">
        <x:v>4</x:v>
      </x:c>
      <x:c r="H188" s="65" t="n">
        <x:f>Coefficients!$B$4+Coefficients!$B$5*C188+Coefficients!$B$6*D188+Coefficients!$B$7*E188+Coefficients!$B$8*F188+Coefficients!$B$9*G188</x:f>
        <x:v>9.043179822867431</x:v>
      </x:c>
      <x:c r="I188" s="65" t="n">
        <x:f>B188-H188</x:f>
        <x:v>0.9568201771325686</x:v>
      </x:c>
      <x:c r="J188" s="65" t="n">
        <x:f>I188^2</x:f>
        <x:v>0.915504851368</x:v>
      </x:c>
      <x:c r="K188" s="65" t="n">
        <x:f>B188-AVERAGE($B$4:$B$652)</x:f>
        <x:v>-1.9060092449922958</x:v>
      </x:c>
      <x:c r="L188" s="77" t="n">
        <x:f>K188^2</x:f>
        <x:v>3.6328712419961016</x:v>
      </x:c>
    </x:row>
    <x:row r="189">
      <x:c r="A189" s="81" t="n">
        <x:v>186</x:v>
      </x:c>
      <x:c r="B189" s="65" t="n">
        <x:v>18</x:v>
      </x:c>
      <x:c r="C189" s="65" t="n">
        <x:v>16</x:v>
      </x:c>
      <x:c r="D189" s="65" t="n">
        <x:v>17</x:v>
      </x:c>
      <x:c r="E189" s="65" t="n">
        <x:v>2</x:v>
      </x:c>
      <x:c r="F189" s="65" t="n">
        <x:v>0</x:v>
      </x:c>
      <x:c r="G189" s="65" t="n">
        <x:v>0</x:v>
      </x:c>
      <x:c r="H189" s="65" t="n">
        <x:f>Coefficients!$B$4+Coefficients!$B$5*C189+Coefficients!$B$6*D189+Coefficients!$B$7*E189+Coefficients!$B$8*F189+Coefficients!$B$9*G189</x:f>
        <x:v>17.326574501608583</x:v>
      </x:c>
      <x:c r="I189" s="65" t="n">
        <x:f>B189-H189</x:f>
        <x:v>0.673425498391417</x:v>
      </x:c>
      <x:c r="J189" s="65" t="n">
        <x:f>I189^2</x:f>
        <x:v>0.45350190188372835</x:v>
      </x:c>
      <x:c r="K189" s="65" t="n">
        <x:f>B189-AVERAGE($B$4:$B$652)</x:f>
        <x:v>6.093990755007704</x:v>
      </x:c>
      <x:c r="L189" s="77" t="n">
        <x:f>K189^2</x:f>
        <x:v>37.136723322119366</x:v>
      </x:c>
    </x:row>
    <x:row r="190">
      <x:c r="A190" s="81" t="n">
        <x:v>187</x:v>
      </x:c>
      <x:c r="B190" s="65" t="n">
        <x:v>10</x:v>
      </x:c>
      <x:c r="C190" s="65" t="n">
        <x:v>11</x:v>
      </x:c>
      <x:c r="D190" s="65" t="n">
        <x:v>9</x:v>
      </x:c>
      <x:c r="E190" s="65" t="n">
        <x:v>2</x:v>
      </x:c>
      <x:c r="F190" s="65" t="n">
        <x:v>0</x:v>
      </x:c>
      <x:c r="G190" s="65" t="n">
        <x:v>0</x:v>
      </x:c>
      <x:c r="H190" s="65" t="n">
        <x:f>Coefficients!$B$4+Coefficients!$B$5*C190+Coefficients!$B$6*D190+Coefficients!$B$7*E190+Coefficients!$B$8*F190+Coefficients!$B$9*G190</x:f>
        <x:v>9.5436183713167</x:v>
      </x:c>
      <x:c r="I190" s="65" t="n">
        <x:f>B190-H190</x:f>
        <x:v>0.45638162868329957</x:v>
      </x:c>
      <x:c r="J190" s="65" t="n">
        <x:f>I190^2</x:f>
        <x:v>0.20828419099962112</x:v>
      </x:c>
      <x:c r="K190" s="65" t="n">
        <x:f>B190-AVERAGE($B$4:$B$652)</x:f>
        <x:v>-1.9060092449922958</x:v>
      </x:c>
      <x:c r="L190" s="77" t="n">
        <x:f>K190^2</x:f>
        <x:v>3.6328712419961016</x:v>
      </x:c>
    </x:row>
    <x:row r="191">
      <x:c r="A191" s="81" t="n">
        <x:v>188</x:v>
      </x:c>
      <x:c r="B191" s="65" t="n">
        <x:v>13</x:v>
      </x:c>
      <x:c r="C191" s="65" t="n">
        <x:v>14</x:v>
      </x:c>
      <x:c r="D191" s="65" t="n">
        <x:v>13</x:v>
      </x:c>
      <x:c r="E191" s="65" t="n">
        <x:v>2</x:v>
      </x:c>
      <x:c r="F191" s="65" t="n">
        <x:v>0</x:v>
      </x:c>
      <x:c r="G191" s="65" t="n">
        <x:v>0</x:v>
      </x:c>
      <x:c r="H191" s="65" t="n">
        <x:f>Coefficients!$B$4+Coefficients!$B$5*C191+Coefficients!$B$6*D191+Coefficients!$B$7*E191+Coefficients!$B$8*F191+Coefficients!$B$9*G191</x:f>
        <x:v>13.504825174041857</x:v>
      </x:c>
      <x:c r="I191" s="65" t="n">
        <x:f>B191-H191</x:f>
        <x:v>-0.5048251740418568</x:v>
      </x:c>
      <x:c r="J191" s="65" t="n">
        <x:f>I191^2</x:f>
        <x:v>0.254848456346391</x:v>
      </x:c>
      <x:c r="K191" s="65" t="n">
        <x:f>B191-AVERAGE($B$4:$B$652)</x:f>
        <x:v>1.0939907550077042</x:v>
      </x:c>
      <x:c r="L191" s="77" t="n">
        <x:f>K191^2</x:f>
        <x:v>1.1968157720423265</x:v>
      </x:c>
    </x:row>
    <x:row r="192">
      <x:c r="A192" s="81" t="n">
        <x:v>189</x:v>
      </x:c>
      <x:c r="B192" s="65" t="n">
        <x:v>15</x:v>
      </x:c>
      <x:c r="C192" s="65" t="n">
        <x:v>14</x:v>
      </x:c>
      <x:c r="D192" s="65" t="n">
        <x:v>14</x:v>
      </x:c>
      <x:c r="E192" s="65" t="n">
        <x:v>2</x:v>
      </x:c>
      <x:c r="F192" s="65" t="n">
        <x:v>0</x:v>
      </x:c>
      <x:c r="G192" s="65" t="n">
        <x:v>0</x:v>
      </x:c>
      <x:c r="H192" s="65" t="n">
        <x:f>Coefficients!$B$4+Coefficients!$B$5*C192+Coefficients!$B$6*D192+Coefficients!$B$7*E192+Coefficients!$B$8*F192+Coefficients!$B$9*G192</x:f>
        <x:v>14.390533768354326</x:v>
      </x:c>
      <x:c r="I192" s="65" t="n">
        <x:f>B192-H192</x:f>
        <x:v>0.6094662316456745</x:v>
      </x:c>
      <x:c r="J192" s="65" t="n">
        <x:f>I192^2</x:f>
        <x:v>0.37144908751637895</x:v>
      </x:c>
      <x:c r="K192" s="65" t="n">
        <x:f>B192-AVERAGE($B$4:$B$652)</x:f>
        <x:v>3.093990755007704</x:v>
      </x:c>
      <x:c r="L192" s="77" t="n">
        <x:f>K192^2</x:f>
        <x:v>9.572778792073143</x:v>
      </x:c>
    </x:row>
    <x:row r="193">
      <x:c r="A193" s="81" t="n">
        <x:v>190</x:v>
      </x:c>
      <x:c r="B193" s="65" t="n">
        <x:v>11</x:v>
      </x:c>
      <x:c r="C193" s="65" t="n">
        <x:v>10</x:v>
      </x:c>
      <x:c r="D193" s="65" t="n">
        <x:v>11</x:v>
      </x:c>
      <x:c r="E193" s="65" t="n">
        <x:v>2</x:v>
      </x:c>
      <x:c r="F193" s="65" t="n">
        <x:v>0</x:v>
      </x:c>
      <x:c r="G193" s="65" t="n">
        <x:v>0</x:v>
      </x:c>
      <x:c r="H193" s="65" t="n">
        <x:f>Coefficients!$B$4+Coefficients!$B$5*C193+Coefficients!$B$6*D193+Coefficients!$B$7*E193+Coefficients!$B$8*F193+Coefficients!$B$9*G193</x:f>
        <x:v>11.175578084783208</x:v>
      </x:c>
      <x:c r="I193" s="65" t="n">
        <x:f>B193-H193</x:f>
        <x:v>-0.1755780847832078</x:v>
      </x:c>
      <x:c r="J193" s="65" t="n">
        <x:f>I193^2</x:f>
        <x:v>0.030827663856139307</x:v>
      </x:c>
      <x:c r="K193" s="65" t="n">
        <x:f>B193-AVERAGE($B$4:$B$652)</x:f>
        <x:v>-0.9060092449922958</x:v>
      </x:c>
      <x:c r="L193" s="77" t="n">
        <x:f>K193^2</x:f>
        <x:v>0.82085275201151</x:v>
      </x:c>
    </x:row>
    <x:row r="194">
      <x:c r="A194" s="81" t="n">
        <x:v>191</x:v>
      </x:c>
      <x:c r="B194" s="65" t="n">
        <x:v>14</x:v>
      </x:c>
      <x:c r="C194" s="65" t="n">
        <x:v>13</x:v>
      </x:c>
      <x:c r="D194" s="65" t="n">
        <x:v>12</x:v>
      </x:c>
      <x:c r="E194" s="65" t="n">
        <x:v>2</x:v>
      </x:c>
      <x:c r="F194" s="65" t="n">
        <x:v>0</x:v>
      </x:c>
      <x:c r="G194" s="65" t="n">
        <x:v>0</x:v>
      </x:c>
      <x:c r="H194" s="65" t="n">
        <x:f>Coefficients!$B$4+Coefficients!$B$5*C194+Coefficients!$B$6*D194+Coefficients!$B$7*E194+Coefficients!$B$8*F194+Coefficients!$B$9*G194</x:f>
        <x:v>12.47965910457096</x:v>
      </x:c>
      <x:c r="I194" s="65" t="n">
        <x:f>B194-H194</x:f>
        <x:v>1.5203408954290403</x:v>
      </x:c>
      <x:c r="J194" s="65" t="n">
        <x:f>I194^2</x:f>
        <x:v>2.311436438313976</x:v>
      </x:c>
      <x:c r="K194" s="65" t="n">
        <x:f>B194-AVERAGE($B$4:$B$652)</x:f>
        <x:v>2.093990755007704</x:v>
      </x:c>
      <x:c r="L194" s="77" t="n">
        <x:f>K194^2</x:f>
        <x:v>4.384797282057735</x:v>
      </x:c>
    </x:row>
    <x:row r="195">
      <x:c r="A195" s="81" t="n">
        <x:v>192</x:v>
      </x:c>
      <x:c r="B195" s="65" t="n">
        <x:v>10</x:v>
      </x:c>
      <x:c r="C195" s="65" t="n">
        <x:v>11</x:v>
      </x:c>
      <x:c r="D195" s="65" t="n">
        <x:v>9</x:v>
      </x:c>
      <x:c r="E195" s="65" t="n">
        <x:v>2</x:v>
      </x:c>
      <x:c r="F195" s="65" t="n">
        <x:v>0</x:v>
      </x:c>
      <x:c r="G195" s="65" t="n">
        <x:v>4</x:v>
      </x:c>
      <x:c r="H195" s="65" t="n">
        <x:f>Coefficients!$B$4+Coefficients!$B$5*C195+Coefficients!$B$6*D195+Coefficients!$B$7*E195+Coefficients!$B$8*F195+Coefficients!$B$9*G195</x:f>
        <x:v>9.637084538343329</x:v>
      </x:c>
      <x:c r="I195" s="65" t="n">
        <x:f>B195-H195</x:f>
        <x:v>0.3629154616566712</x:v>
      </x:c>
      <x:c r="J195" s="65" t="n">
        <x:f>I195^2</x:f>
        <x:v>0.1317076323094748</x:v>
      </x:c>
      <x:c r="K195" s="65" t="n">
        <x:f>B195-AVERAGE($B$4:$B$652)</x:f>
        <x:v>-1.9060092449922958</x:v>
      </x:c>
      <x:c r="L195" s="77" t="n">
        <x:f>K195^2</x:f>
        <x:v>3.6328712419961016</x:v>
      </x:c>
    </x:row>
    <x:row r="196">
      <x:c r="A196" s="81" t="n">
        <x:v>193</x:v>
      </x:c>
      <x:c r="B196" s="65" t="n">
        <x:v>11</x:v>
      </x:c>
      <x:c r="C196" s="65" t="n">
        <x:v>10</x:v>
      </x:c>
      <x:c r="D196" s="65" t="n">
        <x:v>9</x:v>
      </x:c>
      <x:c r="E196" s="65" t="n">
        <x:v>1</x:v>
      </x:c>
      <x:c r="F196" s="65" t="n">
        <x:v>0</x:v>
      </x:c>
      <x:c r="G196" s="65" t="n">
        <x:v>8</x:v>
      </x:c>
      <x:c r="H196" s="65" t="n">
        <x:f>Coefficients!$B$4+Coefficients!$B$5*C196+Coefficients!$B$6*D196+Coefficients!$B$7*E196+Coefficients!$B$8*F196+Coefficients!$B$9*G196</x:f>
        <x:v>9.494393784281552</x:v>
      </x:c>
      <x:c r="I196" s="65" t="n">
        <x:f>B196-H196</x:f>
        <x:v>1.5056062157184478</x:v>
      </x:c>
      <x:c r="J196" s="65" t="n">
        <x:f>I196^2</x:f>
        <x:v>2.2668500768100253</x:v>
      </x:c>
      <x:c r="K196" s="65" t="n">
        <x:f>B196-AVERAGE($B$4:$B$652)</x:f>
        <x:v>-0.9060092449922958</x:v>
      </x:c>
      <x:c r="L196" s="77" t="n">
        <x:f>K196^2</x:f>
        <x:v>0.82085275201151</x:v>
      </x:c>
    </x:row>
    <x:row r="197">
      <x:c r="A197" s="81" t="n">
        <x:v>194</x:v>
      </x:c>
      <x:c r="B197" s="65" t="n">
        <x:v>13</x:v>
      </x:c>
      <x:c r="C197" s="65" t="n">
        <x:v>11</x:v>
      </x:c>
      <x:c r="D197" s="65" t="n">
        <x:v>11</x:v>
      </x:c>
      <x:c r="E197" s="65" t="n">
        <x:v>2</x:v>
      </x:c>
      <x:c r="F197" s="65" t="n">
        <x:v>0</x:v>
      </x:c>
      <x:c r="G197" s="65" t="n">
        <x:v>4</x:v>
      </x:c>
      <x:c r="H197" s="65" t="n">
        <x:f>Coefficients!$B$4+Coefficients!$B$5*C197+Coefficients!$B$6*D197+Coefficients!$B$7*E197+Coefficients!$B$8*F197+Coefficients!$B$9*G197</x:f>
        <x:v>11.408501726968264</x:v>
      </x:c>
      <x:c r="I197" s="65" t="n">
        <x:f>B197-H197</x:f>
        <x:v>1.5914982730317355</x:v>
      </x:c>
      <x:c r="J197" s="65" t="n">
        <x:f>I197^2</x:f>
        <x:v>2.5328667530629967</x:v>
      </x:c>
      <x:c r="K197" s="65" t="n">
        <x:f>B197-AVERAGE($B$4:$B$652)</x:f>
        <x:v>1.0939907550077042</x:v>
      </x:c>
      <x:c r="L197" s="77" t="n">
        <x:f>K197^2</x:f>
        <x:v>1.1968157720423265</x:v>
      </x:c>
    </x:row>
    <x:row r="198">
      <x:c r="A198" s="81" t="n">
        <x:v>195</x:v>
      </x:c>
      <x:c r="B198" s="65" t="n">
        <x:v>11</x:v>
      </x:c>
      <x:c r="C198" s="65" t="n">
        <x:v>11</x:v>
      </x:c>
      <x:c r="D198" s="65" t="n">
        <x:v>10</x:v>
      </x:c>
      <x:c r="E198" s="65" t="n">
        <x:v>2</x:v>
      </x:c>
      <x:c r="F198" s="65" t="n">
        <x:v>0</x:v>
      </x:c>
      <x:c r="G198" s="65" t="n">
        <x:v>4</x:v>
      </x:c>
      <x:c r="H198" s="65" t="n">
        <x:f>Coefficients!$B$4+Coefficients!$B$5*C198+Coefficients!$B$6*D198+Coefficients!$B$7*E198+Coefficients!$B$8*F198+Coefficients!$B$9*G198</x:f>
        <x:v>10.522793132655796</x:v>
      </x:c>
      <x:c r="I198" s="65" t="n">
        <x:f>B198-H198</x:f>
        <x:v>0.47720686734420426</x:v>
      </x:c>
      <x:c r="J198" s="65" t="n">
        <x:f>I198^2</x:f>
        <x:v>0.22772639424046895</x:v>
      </x:c>
      <x:c r="K198" s="65" t="n">
        <x:f>B198-AVERAGE($B$4:$B$652)</x:f>
        <x:v>-0.9060092449922958</x:v>
      </x:c>
      <x:c r="L198" s="77" t="n">
        <x:f>K198^2</x:f>
        <x:v>0.82085275201151</x:v>
      </x:c>
    </x:row>
    <x:row r="199">
      <x:c r="A199" s="81" t="n">
        <x:v>196</x:v>
      </x:c>
      <x:c r="B199" s="65" t="n">
        <x:v>13</x:v>
      </x:c>
      <x:c r="C199" s="65" t="n">
        <x:v>11</x:v>
      </x:c>
      <x:c r="D199" s="65" t="n">
        <x:v>12</x:v>
      </x:c>
      <x:c r="E199" s="65" t="n">
        <x:v>2</x:v>
      </x:c>
      <x:c r="F199" s="65" t="n">
        <x:v>0</x:v>
      </x:c>
      <x:c r="G199" s="65" t="n">
        <x:v>0</x:v>
      </x:c>
      <x:c r="H199" s="65" t="n">
        <x:f>Coefficients!$B$4+Coefficients!$B$5*C199+Coefficients!$B$6*D199+Coefficients!$B$7*E199+Coefficients!$B$8*F199+Coefficients!$B$9*G199</x:f>
        <x:v>12.200744154254103</x:v>
      </x:c>
      <x:c r="I199" s="65" t="n">
        <x:f>B199-H199</x:f>
        <x:v>0.7992558457458969</x:v>
      </x:c>
      <x:c r="J199" s="65" t="n">
        <x:f>I199^2</x:f>
        <x:v>0.638809906958989</x:v>
      </x:c>
      <x:c r="K199" s="65" t="n">
        <x:f>B199-AVERAGE($B$4:$B$652)</x:f>
        <x:v>1.0939907550077042</x:v>
      </x:c>
      <x:c r="L199" s="77" t="n">
        <x:f>K199^2</x:f>
        <x:v>1.1968157720423265</x:v>
      </x:c>
    </x:row>
    <x:row r="200">
      <x:c r="A200" s="81" t="n">
        <x:v>197</x:v>
      </x:c>
      <x:c r="B200" s="65" t="n">
        <x:v>17</x:v>
      </x:c>
      <x:c r="C200" s="65" t="n">
        <x:v>17</x:v>
      </x:c>
      <x:c r="D200" s="65" t="n">
        <x:v>18</x:v>
      </x:c>
      <x:c r="E200" s="65" t="n">
        <x:v>2</x:v>
      </x:c>
      <x:c r="F200" s="65" t="n">
        <x:v>0</x:v>
      </x:c>
      <x:c r="G200" s="65" t="n">
        <x:v>0</x:v>
      </x:c>
      <x:c r="H200" s="65" t="n">
        <x:f>Coefficients!$B$4+Coefficients!$B$5*C200+Coefficients!$B$6*D200+Coefficients!$B$7*E200+Coefficients!$B$8*F200+Coefficients!$B$9*G200</x:f>
        <x:v>18.35174057107948</x:v>
      </x:c>
      <x:c r="I200" s="65" t="n">
        <x:f>B200-H200</x:f>
        <x:v>-1.3517405710794783</x:v>
      </x:c>
      <x:c r="J200" s="65" t="n">
        <x:f>I200^2</x:f>
        <x:v>1.8272025715022742</x:v>
      </x:c>
      <x:c r="K200" s="65" t="n">
        <x:f>B200-AVERAGE($B$4:$B$652)</x:f>
        <x:v>5.093990755007704</x:v>
      </x:c>
      <x:c r="L200" s="77" t="n">
        <x:f>K200^2</x:f>
        <x:v>25.94874181210396</x:v>
      </x:c>
    </x:row>
    <x:row r="201">
      <x:c r="A201" s="81" t="n">
        <x:v>198</x:v>
      </x:c>
      <x:c r="B201" s="65" t="n">
        <x:v>14</x:v>
      </x:c>
      <x:c r="C201" s="65" t="n">
        <x:v>14</x:v>
      </x:c>
      <x:c r="D201" s="65" t="n">
        <x:v>13</x:v>
      </x:c>
      <x:c r="E201" s="65" t="n">
        <x:v>2</x:v>
      </x:c>
      <x:c r="F201" s="65" t="n">
        <x:v>0</x:v>
      </x:c>
      <x:c r="G201" s="65" t="n">
        <x:v>32</x:v>
      </x:c>
      <x:c r="H201" s="65" t="n">
        <x:f>Coefficients!$B$4+Coefficients!$B$5*C201+Coefficients!$B$6*D201+Coefficients!$B$7*E201+Coefficients!$B$8*F201+Coefficients!$B$9*G201</x:f>
        <x:v>14.252554510254882</x:v>
      </x:c>
      <x:c r="I201" s="65" t="n">
        <x:f>B201-H201</x:f>
        <x:v>-0.25255451025488185</x:v>
      </x:c>
      <x:c r="J201" s="65" t="n">
        <x:f>I201^2</x:f>
        <x:v>0.06378378065008322</x:v>
      </x:c>
      <x:c r="K201" s="65" t="n">
        <x:f>B201-AVERAGE($B$4:$B$652)</x:f>
        <x:v>2.093990755007704</x:v>
      </x:c>
      <x:c r="L201" s="77" t="n">
        <x:f>K201^2</x:f>
        <x:v>4.384797282057735</x:v>
      </x:c>
    </x:row>
    <x:row r="202">
      <x:c r="A202" s="81" t="n">
        <x:v>199</x:v>
      </x:c>
      <x:c r="B202" s="65" t="n">
        <x:v>16</x:v>
      </x:c>
      <x:c r="C202" s="65" t="n">
        <x:v>14</x:v>
      </x:c>
      <x:c r="D202" s="65" t="n">
        <x:v>15</x:v>
      </x:c>
      <x:c r="E202" s="65" t="n">
        <x:v>2</x:v>
      </x:c>
      <x:c r="F202" s="65" t="n">
        <x:v>0</x:v>
      </x:c>
      <x:c r="G202" s="65" t="n">
        <x:v>8</x:v>
      </x:c>
      <x:c r="H202" s="65" t="n">
        <x:f>Coefficients!$B$4+Coefficients!$B$5*C202+Coefficients!$B$6*D202+Coefficients!$B$7*E202+Coefficients!$B$8*F202+Coefficients!$B$9*G202</x:f>
        <x:v>15.46317469672005</x:v>
      </x:c>
      <x:c r="I202" s="65" t="n">
        <x:f>B202-H202</x:f>
        <x:v>0.5368253032799508</x:v>
      </x:c>
      <x:c r="J202" s="65" t="n">
        <x:f>I202^2</x:f>
        <x:v>0.28818140624161115</x:v>
      </x:c>
      <x:c r="K202" s="65" t="n">
        <x:f>B202-AVERAGE($B$4:$B$652)</x:f>
        <x:v>4.093990755007704</x:v>
      </x:c>
      <x:c r="L202" s="77" t="n">
        <x:f>K202^2</x:f>
        <x:v>16.760760302088553</x:v>
      </x:c>
    </x:row>
    <x:row r="203">
      <x:c r="A203" s="81" t="n">
        <x:v>200</x:v>
      </x:c>
      <x:c r="B203" s="65" t="n">
        <x:v>14</x:v>
      </x:c>
      <x:c r="C203" s="65" t="n">
        <x:v>11</x:v>
      </x:c>
      <x:c r="D203" s="65" t="n">
        <x:v>13</x:v>
      </x:c>
      <x:c r="E203" s="65" t="n">
        <x:v>2</x:v>
      </x:c>
      <x:c r="F203" s="65" t="n">
        <x:v>0</x:v>
      </x:c>
      <x:c r="G203" s="65" t="n">
        <x:v>6</x:v>
      </x:c>
      <x:c r="H203" s="65" t="n">
        <x:f>Coefficients!$B$4+Coefficients!$B$5*C203+Coefficients!$B$6*D203+Coefficients!$B$7*E203+Coefficients!$B$8*F203+Coefficients!$B$9*G203</x:f>
        <x:v>13.226651999106512</x:v>
      </x:c>
      <x:c r="I203" s="65" t="n">
        <x:f>B203-H203</x:f>
        <x:v>0.7733480008934883</x:v>
      </x:c>
      <x:c r="J203" s="65" t="n">
        <x:f>I203^2</x:f>
        <x:v>0.5980671304859548</x:v>
      </x:c>
      <x:c r="K203" s="65" t="n">
        <x:f>B203-AVERAGE($B$4:$B$652)</x:f>
        <x:v>2.093990755007704</x:v>
      </x:c>
      <x:c r="L203" s="77" t="n">
        <x:f>K203^2</x:f>
        <x:v>4.384797282057735</x:v>
      </x:c>
    </x:row>
    <x:row r="204">
      <x:c r="A204" s="81" t="n">
        <x:v>201</x:v>
      </x:c>
      <x:c r="B204" s="65" t="n">
        <x:v>11</x:v>
      </x:c>
      <x:c r="C204" s="65" t="n">
        <x:v>10</x:v>
      </x:c>
      <x:c r="D204" s="65" t="n">
        <x:v>9</x:v>
      </x:c>
      <x:c r="E204" s="65" t="n">
        <x:v>1</x:v>
      </x:c>
      <x:c r="F204" s="65" t="n">
        <x:v>0</x:v>
      </x:c>
      <x:c r="G204" s="65" t="n">
        <x:v>0</x:v>
      </x:c>
      <x:c r="H204" s="65" t="n">
        <x:f>Coefficients!$B$4+Coefficients!$B$5*C204+Coefficients!$B$6*D204+Coefficients!$B$7*E204+Coefficients!$B$8*F204+Coefficients!$B$9*G204</x:f>
        <x:v>9.307461450228296</x:v>
      </x:c>
      <x:c r="I204" s="65" t="n">
        <x:f>B204-H204</x:f>
        <x:v>1.6925385497717045</x:v>
      </x:c>
      <x:c r="J204" s="65" t="n">
        <x:f>I204^2</x:f>
        <x:v>2.8646867424633045</x:v>
      </x:c>
      <x:c r="K204" s="65" t="n">
        <x:f>B204-AVERAGE($B$4:$B$652)</x:f>
        <x:v>-0.9060092449922958</x:v>
      </x:c>
      <x:c r="L204" s="77" t="n">
        <x:f>K204^2</x:f>
        <x:v>0.82085275201151</x:v>
      </x:c>
    </x:row>
    <x:row r="205">
      <x:c r="A205" s="81" t="n">
        <x:v>202</x:v>
      </x:c>
      <x:c r="B205" s="65" t="n">
        <x:v>16</x:v>
      </x:c>
      <x:c r="C205" s="65" t="n">
        <x:v>13</x:v>
      </x:c>
      <x:c r="D205" s="65" t="n">
        <x:v>14</x:v>
      </x:c>
      <x:c r="E205" s="65" t="n">
        <x:v>2</x:v>
      </x:c>
      <x:c r="F205" s="65" t="n">
        <x:v>0</x:v>
      </x:c>
      <x:c r="G205" s="65" t="n">
        <x:v>0</x:v>
      </x:c>
      <x:c r="H205" s="65" t="n">
        <x:f>Coefficients!$B$4+Coefficients!$B$5*C205+Coefficients!$B$6*D205+Coefficients!$B$7*E205+Coefficients!$B$8*F205+Coefficients!$B$9*G205</x:f>
        <x:v>14.251076293195897</x:v>
      </x:c>
      <x:c r="I205" s="65" t="n">
        <x:f>B205-H205</x:f>
        <x:v>1.7489237068041028</x:v>
      </x:c>
      <x:c r="J205" s="65" t="n">
        <x:f>I205^2</x:f>
        <x:v>3.0587341322214034</x:v>
      </x:c>
      <x:c r="K205" s="65" t="n">
        <x:f>B205-AVERAGE($B$4:$B$652)</x:f>
        <x:v>4.093990755007704</x:v>
      </x:c>
      <x:c r="L205" s="77" t="n">
        <x:f>K205^2</x:f>
        <x:v>16.760760302088553</x:v>
      </x:c>
    </x:row>
    <x:row r="206">
      <x:c r="A206" s="81" t="n">
        <x:v>203</x:v>
      </x:c>
      <x:c r="B206" s="65" t="n">
        <x:v>14</x:v>
      </x:c>
      <x:c r="C206" s="65" t="n">
        <x:v>12</x:v>
      </x:c>
      <x:c r="D206" s="65" t="n">
        <x:v>13</x:v>
      </x:c>
      <x:c r="E206" s="65" t="n">
        <x:v>2</x:v>
      </x:c>
      <x:c r="F206" s="65" t="n">
        <x:v>0</x:v>
      </x:c>
      <x:c r="G206" s="65" t="n">
        <x:v>10</x:v>
      </x:c>
      <x:c r="H206" s="65" t="n">
        <x:f>Coefficients!$B$4+Coefficients!$B$5*C206+Coefficients!$B$6*D206+Coefficients!$B$7*E206+Coefficients!$B$8*F206+Coefficients!$B$9*G206</x:f>
        <x:v>13.459575641291568</x:v>
      </x:c>
      <x:c r="I206" s="65" t="n">
        <x:f>B206-H206</x:f>
        <x:v>0.5404243587084316</x:v>
      </x:c>
      <x:c r="J206" s="65" t="n">
        <x:f>I206^2</x:f>
        <x:v>0.29205848748541957</x:v>
      </x:c>
      <x:c r="K206" s="65" t="n">
        <x:f>B206-AVERAGE($B$4:$B$652)</x:f>
        <x:v>2.093990755007704</x:v>
      </x:c>
      <x:c r="L206" s="77" t="n">
        <x:f>K206^2</x:f>
        <x:v>4.384797282057735</x:v>
      </x:c>
    </x:row>
    <x:row r="207">
      <x:c r="A207" s="81" t="n">
        <x:v>204</x:v>
      </x:c>
      <x:c r="B207" s="65" t="n">
        <x:v>10</x:v>
      </x:c>
      <x:c r="C207" s="65" t="n">
        <x:v>9</x:v>
      </x:c>
      <x:c r="D207" s="65" t="n">
        <x:v>9</x:v>
      </x:c>
      <x:c r="E207" s="65" t="n">
        <x:v>2</x:v>
      </x:c>
      <x:c r="F207" s="65" t="n">
        <x:v>0</x:v>
      </x:c>
      <x:c r="G207" s="65" t="n">
        <x:v>6</x:v>
      </x:c>
      <x:c r="H207" s="65" t="n">
        <x:f>Coefficients!$B$4+Coefficients!$B$5*C207+Coefficients!$B$6*D207+Coefficients!$B$7*E207+Coefficients!$B$8*F207+Coefficients!$B$9*G207</x:f>
        <x:v>9.404902671539785</x:v>
      </x:c>
      <x:c r="I207" s="65" t="n">
        <x:f>B207-H207</x:f>
        <x:v>0.5950973284602146</x:v>
      </x:c>
      <x:c r="J207" s="65" t="n">
        <x:f>I207^2</x:f>
        <x:v>0.3541408303404845</x:v>
      </x:c>
      <x:c r="K207" s="65" t="n">
        <x:f>B207-AVERAGE($B$4:$B$652)</x:f>
        <x:v>-1.9060092449922958</x:v>
      </x:c>
      <x:c r="L207" s="77" t="n">
        <x:f>K207^2</x:f>
        <x:v>3.6328712419961016</x:v>
      </x:c>
    </x:row>
    <x:row r="208">
      <x:c r="A208" s="81" t="n">
        <x:v>205</x:v>
      </x:c>
      <x:c r="B208" s="65" t="n">
        <x:v>13</x:v>
      </x:c>
      <x:c r="C208" s="65" t="n">
        <x:v>12</x:v>
      </x:c>
      <x:c r="D208" s="65" t="n">
        <x:v>12</x:v>
      </x:c>
      <x:c r="E208" s="65" t="n">
        <x:v>2</x:v>
      </x:c>
      <x:c r="F208" s="65" t="n">
        <x:v>0</x:v>
      </x:c>
      <x:c r="G208" s="65" t="n">
        <x:v>6</x:v>
      </x:c>
      <x:c r="H208" s="65" t="n">
        <x:f>Coefficients!$B$4+Coefficients!$B$5*C208+Coefficients!$B$6*D208+Coefficients!$B$7*E208+Coefficients!$B$8*F208+Coefficients!$B$9*G208</x:f>
        <x:v>12.480400879952473</x:v>
      </x:c>
      <x:c r="I208" s="65" t="n">
        <x:f>B208-H208</x:f>
        <x:v>0.519599120047527</x:v>
      </x:c>
      <x:c r="J208" s="65" t="n">
        <x:f>I208^2</x:f>
        <x:v>0.2699832455541643</x:v>
      </x:c>
      <x:c r="K208" s="65" t="n">
        <x:f>B208-AVERAGE($B$4:$B$652)</x:f>
        <x:v>1.0939907550077042</x:v>
      </x:c>
      <x:c r="L208" s="77" t="n">
        <x:f>K208^2</x:f>
        <x:v>1.1968157720423265</x:v>
      </x:c>
    </x:row>
    <x:row r="209">
      <x:c r="A209" s="81" t="n">
        <x:v>206</x:v>
      </x:c>
      <x:c r="B209" s="65" t="n">
        <x:v>12</x:v>
      </x:c>
      <x:c r="C209" s="65" t="n">
        <x:v>12</x:v>
      </x:c>
      <x:c r="D209" s="65" t="n">
        <x:v>11</x:v>
      </x:c>
      <x:c r="E209" s="65" t="n">
        <x:v>2</x:v>
      </x:c>
      <x:c r="F209" s="65" t="n">
        <x:v>0</x:v>
      </x:c>
      <x:c r="G209" s="65" t="n">
        <x:v>0</x:v>
      </x:c>
      <x:c r="H209" s="65" t="n">
        <x:f>Coefficients!$B$4+Coefficients!$B$5*C209+Coefficients!$B$6*D209+Coefficients!$B$7*E209+Coefficients!$B$8*F209+Coefficients!$B$9*G209</x:f>
        <x:v>11.454493035100064</x:v>
      </x:c>
      <x:c r="I209" s="65" t="n">
        <x:f>B209-H209</x:f>
        <x:v>0.5455069648999356</x:v>
      </x:c>
      <x:c r="J209" s="65" t="n">
        <x:f>I209^2</x:f>
        <x:v>0.2975778487543395</x:v>
      </x:c>
      <x:c r="K209" s="65" t="n">
        <x:f>B209-AVERAGE($B$4:$B$652)</x:f>
        <x:v>0.09399075500770415</x:v>
      </x:c>
      <x:c r="L209" s="77" t="n">
        <x:f>K209^2</x:f>
        <x:v>0.008834262026918263</x:v>
      </x:c>
    </x:row>
    <x:row r="210">
      <x:c r="A210" s="81" t="n">
        <x:v>207</x:v>
      </x:c>
      <x:c r="B210" s="65" t="n">
        <x:v>12</x:v>
      </x:c>
      <x:c r="C210" s="65" t="n">
        <x:v>10</x:v>
      </x:c>
      <x:c r="D210" s="65" t="n">
        <x:v>11</x:v>
      </x:c>
      <x:c r="E210" s="65" t="n">
        <x:v>2</x:v>
      </x:c>
      <x:c r="F210" s="65" t="n">
        <x:v>0</x:v>
      </x:c>
      <x:c r="G210" s="65" t="n">
        <x:v>16</x:v>
      </x:c>
      <x:c r="H210" s="65" t="n">
        <x:f>Coefficients!$B$4+Coefficients!$B$5*C210+Coefficients!$B$6*D210+Coefficients!$B$7*E210+Coefficients!$B$8*F210+Coefficients!$B$9*G210</x:f>
        <x:v>11.549442752889721</x:v>
      </x:c>
      <x:c r="I210" s="65" t="n">
        <x:f>B210-H210</x:f>
        <x:v>0.4505572471102788</x:v>
      </x:c>
      <x:c r="J210" s="65" t="n">
        <x:f>I210^2</x:f>
        <x:v>0.2030018329235928</x:v>
      </x:c>
      <x:c r="K210" s="65" t="n">
        <x:f>B210-AVERAGE($B$4:$B$652)</x:f>
        <x:v>0.09399075500770415</x:v>
      </x:c>
      <x:c r="L210" s="77" t="n">
        <x:f>K210^2</x:f>
        <x:v>0.008834262026918263</x:v>
      </x:c>
    </x:row>
    <x:row r="211">
      <x:c r="A211" s="81" t="n">
        <x:v>208</x:v>
      </x:c>
      <x:c r="B211" s="65" t="n">
        <x:v>10</x:v>
      </x:c>
      <x:c r="C211" s="65" t="n">
        <x:v>11</x:v>
      </x:c>
      <x:c r="D211" s="65" t="n">
        <x:v>10</x:v>
      </x:c>
      <x:c r="E211" s="65" t="n">
        <x:v>1</x:v>
      </x:c>
      <x:c r="F211" s="65" t="n">
        <x:v>0</x:v>
      </x:c>
      <x:c r="G211" s="65" t="n">
        <x:v>0</x:v>
      </x:c>
      <x:c r="H211" s="65" t="n">
        <x:f>Coefficients!$B$4+Coefficients!$B$5*C211+Coefficients!$B$6*D211+Coefficients!$B$7*E211+Coefficients!$B$8*F211+Coefficients!$B$9*G211</x:f>
        <x:v>10.33262751969919</x:v>
      </x:c>
      <x:c r="I211" s="65" t="n">
        <x:f>B211-H211</x:f>
        <x:v>-0.3326275196991908</x:v>
      </x:c>
      <x:c r="J211" s="65" t="n">
        <x:f>I211^2</x:f>
        <x:v>0.11064106686123557</x:v>
      </x:c>
      <x:c r="K211" s="65" t="n">
        <x:f>B211-AVERAGE($B$4:$B$652)</x:f>
        <x:v>-1.9060092449922958</x:v>
      </x:c>
      <x:c r="L211" s="77" t="n">
        <x:f>K211^2</x:f>
        <x:v>3.6328712419961016</x:v>
      </x:c>
    </x:row>
    <x:row r="212">
      <x:c r="A212" s="81" t="n">
        <x:v>209</x:v>
      </x:c>
      <x:c r="B212" s="65" t="n">
        <x:v>12</x:v>
      </x:c>
      <x:c r="C212" s="65" t="n">
        <x:v>13</x:v>
      </x:c>
      <x:c r="D212" s="65" t="n">
        <x:v>12</x:v>
      </x:c>
      <x:c r="E212" s="65" t="n">
        <x:v>1</x:v>
      </x:c>
      <x:c r="F212" s="65" t="n">
        <x:v>0</x:v>
      </x:c>
      <x:c r="G212" s="65" t="n">
        <x:v>0</x:v>
      </x:c>
      <x:c r="H212" s="65" t="n">
        <x:f>Coefficients!$B$4+Coefficients!$B$5*C212+Coefficients!$B$6*D212+Coefficients!$B$7*E212+Coefficients!$B$8*F212+Coefficients!$B$9*G212</x:f>
        <x:v>12.382959658640983</x:v>
      </x:c>
      <x:c r="I212" s="65" t="n">
        <x:f>B212-H212</x:f>
        <x:v>-0.38295965864098314</x:v>
      </x:c>
      <x:c r="J212" s="65" t="n">
        <x:f>I212^2</x:f>
        <x:v>0.14665810014641834</x:v>
      </x:c>
      <x:c r="K212" s="65" t="n">
        <x:f>B212-AVERAGE($B$4:$B$652)</x:f>
        <x:v>0.09399075500770415</x:v>
      </x:c>
      <x:c r="L212" s="77" t="n">
        <x:f>K212^2</x:f>
        <x:v>0.008834262026918263</x:v>
      </x:c>
    </x:row>
    <x:row r="213">
      <x:c r="A213" s="81" t="n">
        <x:v>210</x:v>
      </x:c>
      <x:c r="B213" s="65" t="n">
        <x:v>16</x:v>
      </x:c>
      <x:c r="C213" s="65" t="n">
        <x:v>14</x:v>
      </x:c>
      <x:c r="D213" s="65" t="n">
        <x:v>15</x:v>
      </x:c>
      <x:c r="E213" s="65" t="n">
        <x:v>2</x:v>
      </x:c>
      <x:c r="F213" s="65" t="n">
        <x:v>0</x:v>
      </x:c>
      <x:c r="G213" s="65" t="n">
        <x:v>8</x:v>
      </x:c>
      <x:c r="H213" s="65" t="n">
        <x:f>Coefficients!$B$4+Coefficients!$B$5*C213+Coefficients!$B$6*D213+Coefficients!$B$7*E213+Coefficients!$B$8*F213+Coefficients!$B$9*G213</x:f>
        <x:v>15.46317469672005</x:v>
      </x:c>
      <x:c r="I213" s="65" t="n">
        <x:f>B213-H213</x:f>
        <x:v>0.5368253032799508</x:v>
      </x:c>
      <x:c r="J213" s="65" t="n">
        <x:f>I213^2</x:f>
        <x:v>0.28818140624161115</x:v>
      </x:c>
      <x:c r="K213" s="65" t="n">
        <x:f>B213-AVERAGE($B$4:$B$652)</x:f>
        <x:v>4.093990755007704</x:v>
      </x:c>
      <x:c r="L213" s="77" t="n">
        <x:f>K213^2</x:f>
        <x:v>16.760760302088553</x:v>
      </x:c>
    </x:row>
    <x:row r="214">
      <x:c r="A214" s="81" t="n">
        <x:v>211</x:v>
      </x:c>
      <x:c r="B214" s="65" t="n">
        <x:v>14</x:v>
      </x:c>
      <x:c r="C214" s="65" t="n">
        <x:v>13</x:v>
      </x:c>
      <x:c r="D214" s="65" t="n">
        <x:v>13</x:v>
      </x:c>
      <x:c r="E214" s="65" t="n">
        <x:v>1</x:v>
      </x:c>
      <x:c r="F214" s="65" t="n">
        <x:v>0</x:v>
      </x:c>
      <x:c r="G214" s="65" t="n">
        <x:v>4</x:v>
      </x:c>
      <x:c r="H214" s="65" t="n">
        <x:f>Coefficients!$B$4+Coefficients!$B$5*C214+Coefficients!$B$6*D214+Coefficients!$B$7*E214+Coefficients!$B$8*F214+Coefficients!$B$9*G214</x:f>
        <x:v>13.36213441998008</x:v>
      </x:c>
      <x:c r="I214" s="65" t="n">
        <x:f>B214-H214</x:f>
        <x:v>0.6378655800199198</x:v>
      </x:c>
      <x:c r="J214" s="65" t="n">
        <x:f>I214^2</x:f>
        <x:v>0.40687249817414867</x:v>
      </x:c>
      <x:c r="K214" s="65" t="n">
        <x:f>B214-AVERAGE($B$4:$B$652)</x:f>
        <x:v>2.093990755007704</x:v>
      </x:c>
      <x:c r="L214" s="77" t="n">
        <x:f>K214^2</x:f>
        <x:v>4.384797282057735</x:v>
      </x:c>
    </x:row>
    <x:row r="215">
      <x:c r="A215" s="81" t="n">
        <x:v>212</x:v>
      </x:c>
      <x:c r="B215" s="65" t="n">
        <x:v>12</x:v>
      </x:c>
      <x:c r="C215" s="65" t="n">
        <x:v>10</x:v>
      </x:c>
      <x:c r="D215" s="65" t="n">
        <x:v>11</x:v>
      </x:c>
      <x:c r="E215" s="65" t="n">
        <x:v>1</x:v>
      </x:c>
      <x:c r="F215" s="65" t="n">
        <x:v>0</x:v>
      </x:c>
      <x:c r="G215" s="65" t="n">
        <x:v>16</x:v>
      </x:c>
      <x:c r="H215" s="65" t="n">
        <x:f>Coefficients!$B$4+Coefficients!$B$5*C215+Coefficients!$B$6*D215+Coefficients!$B$7*E215+Coefficients!$B$8*F215+Coefficients!$B$9*G215</x:f>
        <x:v>11.452743306959743</x:v>
      </x:c>
      <x:c r="I215" s="65" t="n">
        <x:f>B215-H215</x:f>
        <x:v>0.5472566930402571</x:v>
      </x:c>
      <x:c r="J215" s="65" t="n">
        <x:f>I215^2</x:f>
        <x:v>0.2994898880773582</x:v>
      </x:c>
      <x:c r="K215" s="65" t="n">
        <x:f>B215-AVERAGE($B$4:$B$652)</x:f>
        <x:v>0.09399075500770415</x:v>
      </x:c>
      <x:c r="L215" s="77" t="n">
        <x:f>K215^2</x:f>
        <x:v>0.008834262026918263</x:v>
      </x:c>
    </x:row>
    <x:row r="216">
      <x:c r="A216" s="81" t="n">
        <x:v>213</x:v>
      </x:c>
      <x:c r="B216" s="65" t="n">
        <x:v>16</x:v>
      </x:c>
      <x:c r="C216" s="65" t="n">
        <x:v>14</x:v>
      </x:c>
      <x:c r="D216" s="65" t="n">
        <x:v>15</x:v>
      </x:c>
      <x:c r="E216" s="65" t="n">
        <x:v>1</x:v>
      </x:c>
      <x:c r="F216" s="65" t="n">
        <x:v>1</x:v>
      </x:c>
      <x:c r="G216" s="65" t="n">
        <x:v>30</x:v>
      </x:c>
      <x:c r="H216" s="65" t="n">
        <x:f>Coefficients!$B$4+Coefficients!$B$5*C216+Coefficients!$B$6*D216+Coefficients!$B$7*E216+Coefficients!$B$8*F216+Coefficients!$B$9*G216</x:f>
        <x:v>15.662248850207463</x:v>
      </x:c>
      <x:c r="I216" s="65" t="n">
        <x:f>B216-H216</x:f>
        <x:v>0.3377511497925365</x:v>
      </x:c>
      <x:c r="J216" s="65" t="n">
        <x:f>I216^2</x:f>
        <x:v>0.11407583918618043</x:v>
      </x:c>
      <x:c r="K216" s="65" t="n">
        <x:f>B216-AVERAGE($B$4:$B$652)</x:f>
        <x:v>4.093990755007704</x:v>
      </x:c>
      <x:c r="L216" s="77" t="n">
        <x:f>K216^2</x:f>
        <x:v>16.760760302088553</x:v>
      </x:c>
    </x:row>
    <x:row r="217">
      <x:c r="A217" s="81" t="n">
        <x:v>214</x:v>
      </x:c>
      <x:c r="B217" s="65" t="n">
        <x:v>11</x:v>
      </x:c>
      <x:c r="C217" s="65" t="n">
        <x:v>11</x:v>
      </x:c>
      <x:c r="D217" s="65" t="n">
        <x:v>10</x:v>
      </x:c>
      <x:c r="E217" s="65" t="n">
        <x:v>2</x:v>
      </x:c>
      <x:c r="F217" s="65" t="n">
        <x:v>0</x:v>
      </x:c>
      <x:c r="G217" s="65" t="n">
        <x:v>0</x:v>
      </x:c>
      <x:c r="H217" s="65" t="n">
        <x:f>Coefficients!$B$4+Coefficients!$B$5*C217+Coefficients!$B$6*D217+Coefficients!$B$7*E217+Coefficients!$B$8*F217+Coefficients!$B$9*G217</x:f>
        <x:v>10.429326965629167</x:v>
      </x:c>
      <x:c r="I217" s="65" t="n">
        <x:f>B217-H217</x:f>
        <x:v>0.5706730343708326</x:v>
      </x:c>
      <x:c r="J217" s="65" t="n">
        <x:f>I217^2</x:f>
        <x:v>0.3256677121580135</x:v>
      </x:c>
      <x:c r="K217" s="65" t="n">
        <x:f>B217-AVERAGE($B$4:$B$652)</x:f>
        <x:v>-0.9060092449922958</x:v>
      </x:c>
      <x:c r="L217" s="77" t="n">
        <x:f>K217^2</x:f>
        <x:v>0.82085275201151</x:v>
      </x:c>
    </x:row>
    <x:row r="218">
      <x:c r="A218" s="81" t="n">
        <x:v>215</x:v>
      </x:c>
      <x:c r="B218" s="65" t="n">
        <x:v>15</x:v>
      </x:c>
      <x:c r="C218" s="65" t="n">
        <x:v>14</x:v>
      </x:c>
      <x:c r="D218" s="65" t="n">
        <x:v>14</x:v>
      </x:c>
      <x:c r="E218" s="65" t="n">
        <x:v>2</x:v>
      </x:c>
      <x:c r="F218" s="65" t="n">
        <x:v>0</x:v>
      </x:c>
      <x:c r="G218" s="65" t="n">
        <x:v>2</x:v>
      </x:c>
      <x:c r="H218" s="65" t="n">
        <x:f>Coefficients!$B$4+Coefficients!$B$5*C218+Coefficients!$B$6*D218+Coefficients!$B$7*E218+Coefficients!$B$8*F218+Coefficients!$B$9*G218</x:f>
        <x:v>14.437266851867639</x:v>
      </x:c>
      <x:c r="I218" s="65" t="n">
        <x:f>B218-H218</x:f>
        <x:v>0.5627331481323612</x:v>
      </x:c>
      <x:c r="J218" s="65" t="n">
        <x:f>I218^2</x:f>
        <x:v>0.31666859600695796</x:v>
      </x:c>
      <x:c r="K218" s="65" t="n">
        <x:f>B218-AVERAGE($B$4:$B$652)</x:f>
        <x:v>3.093990755007704</x:v>
      </x:c>
      <x:c r="L218" s="77" t="n">
        <x:f>K218^2</x:f>
        <x:v>9.572778792073143</x:v>
      </x:c>
    </x:row>
    <x:row r="219">
      <x:c r="A219" s="81" t="n">
        <x:v>216</x:v>
      </x:c>
      <x:c r="B219" s="65" t="n">
        <x:v>12</x:v>
      </x:c>
      <x:c r="C219" s="65" t="n">
        <x:v>11</x:v>
      </x:c>
      <x:c r="D219" s="65" t="n">
        <x:v>12</x:v>
      </x:c>
      <x:c r="E219" s="65" t="n">
        <x:v>2</x:v>
      </x:c>
      <x:c r="F219" s="65" t="n">
        <x:v>0</x:v>
      </x:c>
      <x:c r="G219" s="65" t="n">
        <x:v>4</x:v>
      </x:c>
      <x:c r="H219" s="65" t="n">
        <x:f>Coefficients!$B$4+Coefficients!$B$5*C219+Coefficients!$B$6*D219+Coefficients!$B$7*E219+Coefficients!$B$8*F219+Coefficients!$B$9*G219</x:f>
        <x:v>12.294210321280731</x:v>
      </x:c>
      <x:c r="I219" s="65" t="n">
        <x:f>B219-H219</x:f>
        <x:v>-0.29421032128073143</x:v>
      </x:c>
      <x:c r="J219" s="65" t="n">
        <x:f>I219^2</x:f>
        <x:v>0.08655971314811121</x:v>
      </x:c>
      <x:c r="K219" s="65" t="n">
        <x:f>B219-AVERAGE($B$4:$B$652)</x:f>
        <x:v>0.09399075500770415</x:v>
      </x:c>
      <x:c r="L219" s="77" t="n">
        <x:f>K219^2</x:f>
        <x:v>0.008834262026918263</x:v>
      </x:c>
    </x:row>
    <x:row r="220">
      <x:c r="A220" s="81" t="n">
        <x:v>217</x:v>
      </x:c>
      <x:c r="B220" s="65" t="n">
        <x:v>15</x:v>
      </x:c>
      <x:c r="C220" s="65" t="n">
        <x:v>14</x:v>
      </x:c>
      <x:c r="D220" s="65" t="n">
        <x:v>15</x:v>
      </x:c>
      <x:c r="E220" s="65" t="n">
        <x:v>2</x:v>
      </x:c>
      <x:c r="F220" s="65" t="n">
        <x:v>0</x:v>
      </x:c>
      <x:c r="G220" s="65" t="n">
        <x:v>0</x:v>
      </x:c>
      <x:c r="H220" s="65" t="n">
        <x:f>Coefficients!$B$4+Coefficients!$B$5*C220+Coefficients!$B$6*D220+Coefficients!$B$7*E220+Coefficients!$B$8*F220+Coefficients!$B$9*G220</x:f>
        <x:v>15.276242362666792</x:v>
      </x:c>
      <x:c r="I220" s="65" t="n">
        <x:f>B220-H220</x:f>
        <x:v>-0.2762423626667925</x:v>
      </x:c>
      <x:c r="J220" s="65" t="n">
        <x:f>I220^2</x:f>
        <x:v>0.0763098429317317</x:v>
      </x:c>
      <x:c r="K220" s="65" t="n">
        <x:f>B220-AVERAGE($B$4:$B$652)</x:f>
        <x:v>3.093990755007704</x:v>
      </x:c>
      <x:c r="L220" s="77" t="n">
        <x:f>K220^2</x:f>
        <x:v>9.572778792073143</x:v>
      </x:c>
    </x:row>
    <x:row r="221">
      <x:c r="A221" s="81" t="n">
        <x:v>218</x:v>
      </x:c>
      <x:c r="B221" s="65" t="n">
        <x:v>13</x:v>
      </x:c>
      <x:c r="C221" s="65" t="n">
        <x:v>13</x:v>
      </x:c>
      <x:c r="D221" s="65" t="n">
        <x:v>13</x:v>
      </x:c>
      <x:c r="E221" s="65" t="n">
        <x:v>1</x:v>
      </x:c>
      <x:c r="F221" s="65" t="n">
        <x:v>0</x:v>
      </x:c>
      <x:c r="G221" s="65" t="n">
        <x:v>21</x:v>
      </x:c>
      <x:c r="H221" s="65" t="n">
        <x:f>Coefficients!$B$4+Coefficients!$B$5*C221+Coefficients!$B$6*D221+Coefficients!$B$7*E221+Coefficients!$B$8*F221+Coefficients!$B$9*G221</x:f>
        <x:v>13.75936562984325</x:v>
      </x:c>
      <x:c r="I221" s="65" t="n">
        <x:f>B221-H221</x:f>
        <x:v>-0.7593656298432503</x:v>
      </x:c>
      <x:c r="J221" s="65" t="n">
        <x:f>I221^2</x:f>
        <x:v>0.5766361597872363</x:v>
      </x:c>
      <x:c r="K221" s="65" t="n">
        <x:f>B221-AVERAGE($B$4:$B$652)</x:f>
        <x:v>1.0939907550077042</x:v>
      </x:c>
      <x:c r="L221" s="77" t="n">
        <x:f>K221^2</x:f>
        <x:v>1.1968157720423265</x:v>
      </x:c>
    </x:row>
    <x:row r="222">
      <x:c r="A222" s="81" t="n">
        <x:v>219</x:v>
      </x:c>
      <x:c r="B222" s="65" t="n">
        <x:v>13</x:v>
      </x:c>
      <x:c r="C222" s="65" t="n">
        <x:v>13</x:v>
      </x:c>
      <x:c r="D222" s="65" t="n">
        <x:v>13</x:v>
      </x:c>
      <x:c r="E222" s="65" t="n">
        <x:v>4</x:v>
      </x:c>
      <x:c r="F222" s="65" t="n">
        <x:v>0</x:v>
      </x:c>
      <x:c r="G222" s="65" t="n">
        <x:v>6</x:v>
      </x:c>
      <x:c r="H222" s="65" t="n">
        <x:f>Coefficients!$B$4+Coefficients!$B$5*C222+Coefficients!$B$6*D222+Coefficients!$B$7*E222+Coefficients!$B$8*F222+Coefficients!$B$9*G222</x:f>
        <x:v>13.698965841283322</x:v>
      </x:c>
      <x:c r="I222" s="65" t="n">
        <x:f>B222-H222</x:f>
        <x:v>-0.6989658412833215</x:v>
      </x:c>
      <x:c r="J222" s="65" t="n">
        <x:f>I222^2</x:f>
        <x:v>0.4885532472809014</x:v>
      </x:c>
      <x:c r="K222" s="65" t="n">
        <x:f>B222-AVERAGE($B$4:$B$652)</x:f>
        <x:v>1.0939907550077042</x:v>
      </x:c>
      <x:c r="L222" s="77" t="n">
        <x:f>K222^2</x:f>
        <x:v>1.1968157720423265</x:v>
      </x:c>
    </x:row>
    <x:row r="223">
      <x:c r="A223" s="81" t="n">
        <x:v>220</x:v>
      </x:c>
      <x:c r="B223" s="65" t="n">
        <x:v>8</x:v>
      </x:c>
      <x:c r="C223" s="65" t="n">
        <x:v>8</x:v>
      </x:c>
      <x:c r="D223" s="65" t="n">
        <x:v>9</x:v>
      </x:c>
      <x:c r="E223" s="65" t="n">
        <x:v>3</x:v>
      </x:c>
      <x:c r="F223" s="65" t="n">
        <x:v>1</x:v>
      </x:c>
      <x:c r="G223" s="65" t="n">
        <x:v>14</x:v>
      </x:c>
      <x:c r="H223" s="65" t="n">
        <x:f>Coefficients!$B$4+Coefficients!$B$5*C223+Coefficients!$B$6*D223+Coefficients!$B$7*E223+Coefficients!$B$8*F223+Coefficients!$B$9*G223</x:f>
        <x:v>9.330786657135523</x:v>
      </x:c>
      <x:c r="I223" s="65" t="n">
        <x:f>B223-H223</x:f>
        <x:v>-1.3307866571355227</x:v>
      </x:c>
      <x:c r="J223" s="65" t="n">
        <x:f>I223^2</x:f>
        <x:v>1.7709931268099393</x:v>
      </x:c>
      <x:c r="K223" s="65" t="n">
        <x:f>B223-AVERAGE($B$4:$B$652)</x:f>
        <x:v>-3.906009244992296</x:v>
      </x:c>
      <x:c r="L223" s="77" t="n">
        <x:f>K223^2</x:f>
        <x:v>15.256908221965285</x:v>
      </x:c>
    </x:row>
    <x:row r="224">
      <x:c r="A224" s="81" t="n">
        <x:v>221</x:v>
      </x:c>
      <x:c r="B224" s="65" t="n">
        <x:v>12</x:v>
      </x:c>
      <x:c r="C224" s="65" t="n">
        <x:v>11</x:v>
      </x:c>
      <x:c r="D224" s="65" t="n">
        <x:v>11</x:v>
      </x:c>
      <x:c r="E224" s="65" t="n">
        <x:v>2</x:v>
      </x:c>
      <x:c r="F224" s="65" t="n">
        <x:v>0</x:v>
      </x:c>
      <x:c r="G224" s="65" t="n">
        <x:v>2</x:v>
      </x:c>
      <x:c r="H224" s="65" t="n">
        <x:f>Coefficients!$B$4+Coefficients!$B$5*C224+Coefficients!$B$6*D224+Coefficients!$B$7*E224+Coefficients!$B$8*F224+Coefficients!$B$9*G224</x:f>
        <x:v>11.36176864345495</x:v>
      </x:c>
      <x:c r="I224" s="65" t="n">
        <x:f>B224-H224</x:f>
        <x:v>0.6382313565450506</x:v>
      </x:c>
      <x:c r="J224" s="65" t="n">
        <x:f>I224^2</x:f>
        <x:v>0.4073392644773355</x:v>
      </x:c>
      <x:c r="K224" s="65" t="n">
        <x:f>B224-AVERAGE($B$4:$B$652)</x:f>
        <x:v>0.09399075500770415</x:v>
      </x:c>
      <x:c r="L224" s="77" t="n">
        <x:f>K224^2</x:f>
        <x:v>0.008834262026918263</x:v>
      </x:c>
    </x:row>
    <x:row r="225">
      <x:c r="A225" s="81" t="n">
        <x:v>222</x:v>
      </x:c>
      <x:c r="B225" s="65" t="n">
        <x:v>15</x:v>
      </x:c>
      <x:c r="C225" s="65" t="n">
        <x:v>14</x:v>
      </x:c>
      <x:c r="D225" s="65" t="n">
        <x:v>15</x:v>
      </x:c>
      <x:c r="E225" s="65" t="n">
        <x:v>2</x:v>
      </x:c>
      <x:c r="F225" s="65" t="n">
        <x:v>0</x:v>
      </x:c>
      <x:c r="G225" s="65" t="n">
        <x:v>4</x:v>
      </x:c>
      <x:c r="H225" s="65" t="n">
        <x:f>Coefficients!$B$4+Coefficients!$B$5*C225+Coefficients!$B$6*D225+Coefficients!$B$7*E225+Coefficients!$B$8*F225+Coefficients!$B$9*G225</x:f>
        <x:v>15.36970852969342</x:v>
      </x:c>
      <x:c r="I225" s="65" t="n">
        <x:f>B225-H225</x:f>
        <x:v>-0.36970852969342083</x:v>
      </x:c>
      <x:c r="J225" s="65" t="n">
        <x:f>I225^2</x:f>
        <x:v>0.13668439692807102</x:v>
      </x:c>
      <x:c r="K225" s="65" t="n">
        <x:f>B225-AVERAGE($B$4:$B$652)</x:f>
        <x:v>3.093990755007704</x:v>
      </x:c>
      <x:c r="L225" s="77" t="n">
        <x:f>K225^2</x:f>
        <x:v>9.572778792073143</x:v>
      </x:c>
    </x:row>
    <x:row r="226">
      <x:c r="A226" s="81" t="n">
        <x:v>223</x:v>
      </x:c>
      <x:c r="B226" s="65" t="n">
        <x:v>13</x:v>
      </x:c>
      <x:c r="C226" s="65" t="n">
        <x:v>12</x:v>
      </x:c>
      <x:c r="D226" s="65" t="n">
        <x:v>13</x:v>
      </x:c>
      <x:c r="E226" s="65" t="n">
        <x:v>1</x:v>
      </x:c>
      <x:c r="F226" s="65" t="n">
        <x:v>0</x:v>
      </x:c>
      <x:c r="G226" s="65" t="n">
        <x:v>2</x:v>
      </x:c>
      <x:c r="H226" s="65" t="n">
        <x:f>Coefficients!$B$4+Coefficients!$B$5*C226+Coefficients!$B$6*D226+Coefficients!$B$7*E226+Coefficients!$B$8*F226+Coefficients!$B$9*G226</x:f>
        <x:v>13.175943861308335</x:v>
      </x:c>
      <x:c r="I226" s="65" t="n">
        <x:f>B226-H226</x:f>
        <x:v>-0.17594386130833506</x:v>
      </x:c>
      <x:c r="J226" s="65" t="n">
        <x:f>I226^2</x:f>
        <x:v>0.03095624233208664</x:v>
      </x:c>
      <x:c r="K226" s="65" t="n">
        <x:f>B226-AVERAGE($B$4:$B$652)</x:f>
        <x:v>1.0939907550077042</x:v>
      </x:c>
      <x:c r="L226" s="77" t="n">
        <x:f>K226^2</x:f>
        <x:v>1.1968157720423265</x:v>
      </x:c>
    </x:row>
    <x:row r="227">
      <x:c r="A227" s="81" t="n">
        <x:v>224</x:v>
      </x:c>
      <x:c r="B227" s="65" t="n">
        <x:v>12</x:v>
      </x:c>
      <x:c r="C227" s="65" t="n">
        <x:v>11</x:v>
      </x:c>
      <x:c r="D227" s="65" t="n">
        <x:v>12</x:v>
      </x:c>
      <x:c r="E227" s="65" t="n">
        <x:v>3</x:v>
      </x:c>
      <x:c r="F227" s="65" t="n">
        <x:v>0</x:v>
      </x:c>
      <x:c r="G227" s="65" t="n">
        <x:v>0</x:v>
      </x:c>
      <x:c r="H227" s="65" t="n">
        <x:f>Coefficients!$B$4+Coefficients!$B$5*C227+Coefficients!$B$6*D227+Coefficients!$B$7*E227+Coefficients!$B$8*F227+Coefficients!$B$9*G227</x:f>
        <x:v>12.297443600184078</x:v>
      </x:c>
      <x:c r="I227" s="65" t="n">
        <x:f>B227-H227</x:f>
        <x:v>-0.2974436001840779</x:v>
      </x:c>
      <x:c r="J227" s="65" t="n">
        <x:f>I227^2</x:f>
        <x:v>0.08847269529046559</x:v>
      </x:c>
      <x:c r="K227" s="65" t="n">
        <x:f>B227-AVERAGE($B$4:$B$652)</x:f>
        <x:v>0.09399075500770415</x:v>
      </x:c>
      <x:c r="L227" s="77" t="n">
        <x:f>K227^2</x:f>
        <x:v>0.008834262026918263</x:v>
      </x:c>
    </x:row>
    <x:row r="228">
      <x:c r="A228" s="81" t="n">
        <x:v>225</x:v>
      </x:c>
      <x:c r="B228" s="65" t="n">
        <x:v>12</x:v>
      </x:c>
      <x:c r="C228" s="65" t="n">
        <x:v>12</x:v>
      </x:c>
      <x:c r="D228" s="65" t="n">
        <x:v>12</x:v>
      </x:c>
      <x:c r="E228" s="65" t="n">
        <x:v>4</x:v>
      </x:c>
      <x:c r="F228" s="65" t="n">
        <x:v>0</x:v>
      </x:c>
      <x:c r="G228" s="65" t="n">
        <x:v>4</x:v>
      </x:c>
      <x:c r="H228" s="65" t="n">
        <x:f>Coefficients!$B$4+Coefficients!$B$5*C228+Coefficients!$B$6*D228+Coefficients!$B$7*E228+Coefficients!$B$8*F228+Coefficients!$B$9*G228</x:f>
        <x:v>12.627066688299111</x:v>
      </x:c>
      <x:c r="I228" s="65" t="n">
        <x:f>B228-H228</x:f>
        <x:v>-0.6270666882991112</x:v>
      </x:c>
      <x:c r="J228" s="65" t="n">
        <x:f>I228^2</x:f>
        <x:v>0.39321263157441466</x:v>
      </x:c>
      <x:c r="K228" s="65" t="n">
        <x:f>B228-AVERAGE($B$4:$B$652)</x:f>
        <x:v>0.09399075500770415</x:v>
      </x:c>
      <x:c r="L228" s="77" t="n">
        <x:f>K228^2</x:f>
        <x:v>0.008834262026918263</x:v>
      </x:c>
    </x:row>
    <x:row r="229">
      <x:c r="A229" s="81" t="n">
        <x:v>226</x:v>
      </x:c>
      <x:c r="B229" s="65" t="n">
        <x:v>12</x:v>
      </x:c>
      <x:c r="C229" s="65" t="n">
        <x:v>13</x:v>
      </x:c>
      <x:c r="D229" s="65" t="n">
        <x:v>12</x:v>
      </x:c>
      <x:c r="E229" s="65" t="n">
        <x:v>2</x:v>
      </x:c>
      <x:c r="F229" s="65" t="n">
        <x:v>0</x:v>
      </x:c>
      <x:c r="G229" s="65" t="n">
        <x:v>15</x:v>
      </x:c>
      <x:c r="H229" s="65" t="n">
        <x:f>Coefficients!$B$4+Coefficients!$B$5*C229+Coefficients!$B$6*D229+Coefficients!$B$7*E229+Coefficients!$B$8*F229+Coefficients!$B$9*G229</x:f>
        <x:v>12.830157230920815</x:v>
      </x:c>
      <x:c r="I229" s="65" t="n">
        <x:f>B229-H229</x:f>
        <x:v>-0.8301572309208147</x:v>
      </x:c>
      <x:c r="J229" s="65" t="n">
        <x:f>I229^2</x:f>
        <x:v>0.6891610280501149</x:v>
      </x:c>
      <x:c r="K229" s="65" t="n">
        <x:f>B229-AVERAGE($B$4:$B$652)</x:f>
        <x:v>0.09399075500770415</x:v>
      </x:c>
      <x:c r="L229" s="77" t="n">
        <x:f>K229^2</x:f>
        <x:v>0.008834262026918263</x:v>
      </x:c>
    </x:row>
    <x:row r="230">
      <x:c r="A230" s="81" t="n">
        <x:v>227</x:v>
      </x:c>
      <x:c r="B230" s="65" t="n">
        <x:v>13</x:v>
      </x:c>
      <x:c r="C230" s="65" t="n">
        <x:v>13</x:v>
      </x:c>
      <x:c r="D230" s="65" t="n">
        <x:v>13</x:v>
      </x:c>
      <x:c r="E230" s="65" t="n">
        <x:v>2</x:v>
      </x:c>
      <x:c r="F230" s="65" t="n">
        <x:v>0</x:v>
      </x:c>
      <x:c r="G230" s="65" t="n">
        <x:v>0</x:v>
      </x:c>
      <x:c r="H230" s="65" t="n">
        <x:f>Coefficients!$B$4+Coefficients!$B$5*C230+Coefficients!$B$6*D230+Coefficients!$B$7*E230+Coefficients!$B$8*F230+Coefficients!$B$9*G230</x:f>
        <x:v>13.365367698883428</x:v>
      </x:c>
      <x:c r="I230" s="65" t="n">
        <x:f>B230-H230</x:f>
        <x:v>-0.36536769888342846</x:v>
      </x:c>
      <x:c r="J230" s="65" t="n">
        <x:f>I230^2</x:f>
        <x:v>0.13349355538737165</x:v>
      </x:c>
      <x:c r="K230" s="65" t="n">
        <x:f>B230-AVERAGE($B$4:$B$652)</x:f>
        <x:v>1.0939907550077042</x:v>
      </x:c>
      <x:c r="L230" s="77" t="n">
        <x:f>K230^2</x:f>
        <x:v>1.1968157720423265</x:v>
      </x:c>
    </x:row>
    <x:row r="231">
      <x:c r="A231" s="81" t="n">
        <x:v>228</x:v>
      </x:c>
      <x:c r="B231" s="65" t="n">
        <x:v>11</x:v>
      </x:c>
      <x:c r="C231" s="65" t="n">
        <x:v>12</x:v>
      </x:c>
      <x:c r="D231" s="65" t="n">
        <x:v>11</x:v>
      </x:c>
      <x:c r="E231" s="65" t="n">
        <x:v>2</x:v>
      </x:c>
      <x:c r="F231" s="65" t="n">
        <x:v>0</x:v>
      </x:c>
      <x:c r="G231" s="65" t="n">
        <x:v>10</x:v>
      </x:c>
      <x:c r="H231" s="65" t="n">
        <x:f>Coefficients!$B$4+Coefficients!$B$5*C231+Coefficients!$B$6*D231+Coefficients!$B$7*E231+Coefficients!$B$8*F231+Coefficients!$B$9*G231</x:f>
        <x:v>11.688158452666634</x:v>
      </x:c>
      <x:c r="I231" s="65" t="n">
        <x:f>B231-H231</x:f>
        <x:v>-0.6881584526666344</x:v>
      </x:c>
      <x:c r="J231" s="65" t="n">
        <x:f>I231^2</x:f>
        <x:v>0.47356205597653656</x:v>
      </x:c>
      <x:c r="K231" s="65" t="n">
        <x:f>B231-AVERAGE($B$4:$B$652)</x:f>
        <x:v>-0.9060092449922958</x:v>
      </x:c>
      <x:c r="L231" s="77" t="n">
        <x:f>K231^2</x:f>
        <x:v>0.82085275201151</x:v>
      </x:c>
    </x:row>
    <x:row r="232">
      <x:c r="A232" s="81" t="n">
        <x:v>229</x:v>
      </x:c>
      <x:c r="B232" s="65" t="n">
        <x:v>11</x:v>
      </x:c>
      <x:c r="C232" s="65" t="n">
        <x:v>12</x:v>
      </x:c>
      <x:c r="D232" s="65" t="n">
        <x:v>11</x:v>
      </x:c>
      <x:c r="E232" s="65" t="n">
        <x:v>1</x:v>
      </x:c>
      <x:c r="F232" s="65" t="n">
        <x:v>0</x:v>
      </x:c>
      <x:c r="G232" s="65" t="n">
        <x:v>6</x:v>
      </x:c>
      <x:c r="H232" s="65" t="n">
        <x:f>Coefficients!$B$4+Coefficients!$B$5*C232+Coefficients!$B$6*D232+Coefficients!$B$7*E232+Coefficients!$B$8*F232+Coefficients!$B$9*G232</x:f>
        <x:v>11.49799283971003</x:v>
      </x:c>
      <x:c r="I232" s="65" t="n">
        <x:f>B232-H232</x:f>
        <x:v>-0.4979928397100295</x:v>
      </x:c>
      <x:c r="J232" s="65" t="n">
        <x:f>I232^2</x:f>
        <x:v>0.24799686840245913</x:v>
      </x:c>
      <x:c r="K232" s="65" t="n">
        <x:f>B232-AVERAGE($B$4:$B$652)</x:f>
        <x:v>-0.9060092449922958</x:v>
      </x:c>
      <x:c r="L232" s="77" t="n">
        <x:f>K232^2</x:f>
        <x:v>0.82085275201151</x:v>
      </x:c>
    </x:row>
    <x:row r="233">
      <x:c r="A233" s="81" t="n">
        <x:v>230</x:v>
      </x:c>
      <x:c r="B233" s="65" t="n">
        <x:v>15</x:v>
      </x:c>
      <x:c r="C233" s="65" t="n">
        <x:v>14</x:v>
      </x:c>
      <x:c r="D233" s="65" t="n">
        <x:v>16</x:v>
      </x:c>
      <x:c r="E233" s="65" t="n">
        <x:v>2</x:v>
      </x:c>
      <x:c r="F233" s="65" t="n">
        <x:v>0</x:v>
      </x:c>
      <x:c r="G233" s="65" t="n">
        <x:v>2</x:v>
      </x:c>
      <x:c r="H233" s="65" t="n">
        <x:f>Coefficients!$B$4+Coefficients!$B$5*C233+Coefficients!$B$6*D233+Coefficients!$B$7*E233+Coefficients!$B$8*F233+Coefficients!$B$9*G233</x:f>
        <x:v>16.20868404049257</x:v>
      </x:c>
      <x:c r="I233" s="65" t="n">
        <x:f>B233-H233</x:f>
        <x:v>-1.208684040492571</x:v>
      </x:c>
      <x:c r="J233" s="65" t="n">
        <x:f>I233^2</x:f>
        <x:v>1.4609171097414468</x:v>
      </x:c>
      <x:c r="K233" s="65" t="n">
        <x:f>B233-AVERAGE($B$4:$B$652)</x:f>
        <x:v>3.093990755007704</x:v>
      </x:c>
      <x:c r="L233" s="77" t="n">
        <x:f>K233^2</x:f>
        <x:v>9.572778792073143</x:v>
      </x:c>
    </x:row>
    <x:row r="234">
      <x:c r="A234" s="81" t="n">
        <x:v>231</x:v>
      </x:c>
      <x:c r="B234" s="65" t="n">
        <x:v>10</x:v>
      </x:c>
      <x:c r="C234" s="65" t="n">
        <x:v>11</x:v>
      </x:c>
      <x:c r="D234" s="65" t="n">
        <x:v>9</x:v>
      </x:c>
      <x:c r="E234" s="65" t="n">
        <x:v>2</x:v>
      </x:c>
      <x:c r="F234" s="65" t="n">
        <x:v>0</x:v>
      </x:c>
      <x:c r="G234" s="65" t="n">
        <x:v>16</x:v>
      </x:c>
      <x:c r="H234" s="65" t="n">
        <x:f>Coefficients!$B$4+Coefficients!$B$5*C234+Coefficients!$B$6*D234+Coefficients!$B$7*E234+Coefficients!$B$8*F234+Coefficients!$B$9*G234</x:f>
        <x:v>9.917483039423214</x:v>
      </x:c>
      <x:c r="I234" s="65" t="n">
        <x:f>B234-H234</x:f>
        <x:v>0.08251696057678615</x:v>
      </x:c>
      <x:c r="J234" s="65" t="n">
        <x:f>I234^2</x:f>
        <x:v>0.006809048782830879</x:v>
      </x:c>
      <x:c r="K234" s="65" t="n">
        <x:f>B234-AVERAGE($B$4:$B$652)</x:f>
        <x:v>-1.9060092449922958</x:v>
      </x:c>
      <x:c r="L234" s="77" t="n">
        <x:f>K234^2</x:f>
        <x:v>3.6328712419961016</x:v>
      </x:c>
    </x:row>
    <x:row r="235">
      <x:c r="A235" s="81" t="n">
        <x:v>232</x:v>
      </x:c>
      <x:c r="B235" s="65" t="n">
        <x:v>10</x:v>
      </x:c>
      <x:c r="C235" s="65" t="n">
        <x:v>10</x:v>
      </x:c>
      <x:c r="D235" s="65" t="n">
        <x:v>10</x:v>
      </x:c>
      <x:c r="E235" s="65" t="n">
        <x:v>2</x:v>
      </x:c>
      <x:c r="F235" s="65" t="n">
        <x:v>0</x:v>
      </x:c>
      <x:c r="G235" s="65" t="n">
        <x:v>10</x:v>
      </x:c>
      <x:c r="H235" s="65" t="n">
        <x:f>Coefficients!$B$4+Coefficients!$B$5*C235+Coefficients!$B$6*D235+Coefficients!$B$7*E235+Coefficients!$B$8*F235+Coefficients!$B$9*G235</x:f>
        <x:v>10.523534908037309</x:v>
      </x:c>
      <x:c r="I235" s="65" t="n">
        <x:f>B235-H235</x:f>
        <x:v>-0.5235349080373091</x:v>
      </x:c>
      <x:c r="J235" s="65" t="n">
        <x:f>I235^2</x:f>
        <x:v>0.27408879993363366</x:v>
      </x:c>
      <x:c r="K235" s="65" t="n">
        <x:f>B235-AVERAGE($B$4:$B$652)</x:f>
        <x:v>-1.9060092449922958</x:v>
      </x:c>
      <x:c r="L235" s="77" t="n">
        <x:f>K235^2</x:f>
        <x:v>3.6328712419961016</x:v>
      </x:c>
    </x:row>
    <x:row r="236">
      <x:c r="A236" s="81" t="n">
        <x:v>233</x:v>
      </x:c>
      <x:c r="B236" s="65" t="n">
        <x:v>13</x:v>
      </x:c>
      <x:c r="C236" s="65" t="n">
        <x:v>12</x:v>
      </x:c>
      <x:c r="D236" s="65" t="n">
        <x:v>13</x:v>
      </x:c>
      <x:c r="E236" s="65" t="n">
        <x:v>1</x:v>
      </x:c>
      <x:c r="F236" s="65" t="n">
        <x:v>0</x:v>
      </x:c>
      <x:c r="G236" s="65" t="n">
        <x:v>4</x:v>
      </x:c>
      <x:c r="H236" s="65" t="n">
        <x:f>Coefficients!$B$4+Coefficients!$B$5*C236+Coefficients!$B$6*D236+Coefficients!$B$7*E236+Coefficients!$B$8*F236+Coefficients!$B$9*G236</x:f>
        <x:v>13.22267694482165</x:v>
      </x:c>
      <x:c r="I236" s="65" t="n">
        <x:f>B236-H236</x:f>
        <x:v>-0.22267694482165012</x:v>
      </x:c>
      <x:c r="J236" s="65" t="n">
        <x:f>I236^2</x:f>
        <x:v>0.049585021755104215</x:v>
      </x:c>
      <x:c r="K236" s="65" t="n">
        <x:f>B236-AVERAGE($B$4:$B$652)</x:f>
        <x:v>1.0939907550077042</x:v>
      </x:c>
      <x:c r="L236" s="77" t="n">
        <x:f>K236^2</x:f>
        <x:v>1.1968157720423265</x:v>
      </x:c>
    </x:row>
    <x:row r="237">
      <x:c r="A237" s="81" t="n">
        <x:v>234</x:v>
      </x:c>
      <x:c r="B237" s="65" t="n">
        <x:v>13</x:v>
      </x:c>
      <x:c r="C237" s="65" t="n">
        <x:v>12</x:v>
      </x:c>
      <x:c r="D237" s="65" t="n">
        <x:v>12</x:v>
      </x:c>
      <x:c r="E237" s="65" t="n">
        <x:v>3</x:v>
      </x:c>
      <x:c r="F237" s="65" t="n">
        <x:v>0</x:v>
      </x:c>
      <x:c r="G237" s="65" t="n">
        <x:v>0</x:v>
      </x:c>
      <x:c r="H237" s="65" t="n">
        <x:f>Coefficients!$B$4+Coefficients!$B$5*C237+Coefficients!$B$6*D237+Coefficients!$B$7*E237+Coefficients!$B$8*F237+Coefficients!$B$9*G237</x:f>
        <x:v>12.436901075342506</x:v>
      </x:c>
      <x:c r="I237" s="65" t="n">
        <x:f>B237-H237</x:f>
        <x:v>0.5630989246574938</x:v>
      </x:c>
      <x:c r="J237" s="65" t="n">
        <x:f>I237^2</x:f>
        <x:v>0.31708039895042583</x:v>
      </x:c>
      <x:c r="K237" s="65" t="n">
        <x:f>B237-AVERAGE($B$4:$B$652)</x:f>
        <x:v>1.0939907550077042</x:v>
      </x:c>
      <x:c r="L237" s="77" t="n">
        <x:f>K237^2</x:f>
        <x:v>1.1968157720423265</x:v>
      </x:c>
    </x:row>
    <x:row r="238">
      <x:c r="A238" s="81" t="n">
        <x:v>235</x:v>
      </x:c>
      <x:c r="B238" s="65" t="n">
        <x:v>11</x:v>
      </x:c>
      <x:c r="C238" s="65" t="n">
        <x:v>11</x:v>
      </x:c>
      <x:c r="D238" s="65" t="n">
        <x:v>10</x:v>
      </x:c>
      <x:c r="E238" s="65" t="n">
        <x:v>2</x:v>
      </x:c>
      <x:c r="F238" s="65" t="n">
        <x:v>0</x:v>
      </x:c>
      <x:c r="G238" s="65" t="n">
        <x:v>0</x:v>
      </x:c>
      <x:c r="H238" s="65" t="n">
        <x:f>Coefficients!$B$4+Coefficients!$B$5*C238+Coefficients!$B$6*D238+Coefficients!$B$7*E238+Coefficients!$B$8*F238+Coefficients!$B$9*G238</x:f>
        <x:v>10.429326965629167</x:v>
      </x:c>
      <x:c r="I238" s="65" t="n">
        <x:f>B238-H238</x:f>
        <x:v>0.5706730343708326</x:v>
      </x:c>
      <x:c r="J238" s="65" t="n">
        <x:f>I238^2</x:f>
        <x:v>0.3256677121580135</x:v>
      </x:c>
      <x:c r="K238" s="65" t="n">
        <x:f>B238-AVERAGE($B$4:$B$652)</x:f>
        <x:v>-0.9060092449922958</x:v>
      </x:c>
      <x:c r="L238" s="77" t="n">
        <x:f>K238^2</x:f>
        <x:v>0.82085275201151</x:v>
      </x:c>
    </x:row>
    <x:row r="239">
      <x:c r="A239" s="81" t="n">
        <x:v>236</x:v>
      </x:c>
      <x:c r="B239" s="65" t="n">
        <x:v>12</x:v>
      </x:c>
      <x:c r="C239" s="65" t="n">
        <x:v>12</x:v>
      </x:c>
      <x:c r="D239" s="65" t="n">
        <x:v>12</x:v>
      </x:c>
      <x:c r="E239" s="65" t="n">
        <x:v>3</x:v>
      </x:c>
      <x:c r="F239" s="65" t="n">
        <x:v>0</x:v>
      </x:c>
      <x:c r="G239" s="65" t="n">
        <x:v>12</x:v>
      </x:c>
      <x:c r="H239" s="65" t="n">
        <x:f>Coefficients!$B$4+Coefficients!$B$5*C239+Coefficients!$B$6*D239+Coefficients!$B$7*E239+Coefficients!$B$8*F239+Coefficients!$B$9*G239</x:f>
        <x:v>12.717299576422391</x:v>
      </x:c>
      <x:c r="I239" s="65" t="n">
        <x:f>B239-H239</x:f>
        <x:v>-0.7172995764223913</x:v>
      </x:c>
      <x:c r="J239" s="65" t="n">
        <x:f>I239^2</x:f>
        <x:v>0.5145186823357419</x:v>
      </x:c>
      <x:c r="K239" s="65" t="n">
        <x:f>B239-AVERAGE($B$4:$B$652)</x:f>
        <x:v>0.09399075500770415</x:v>
      </x:c>
      <x:c r="L239" s="77" t="n">
        <x:f>K239^2</x:f>
        <x:v>0.008834262026918263</x:v>
      </x:c>
    </x:row>
    <x:row r="240">
      <x:c r="A240" s="81" t="n">
        <x:v>237</x:v>
      </x:c>
      <x:c r="B240" s="65" t="n">
        <x:v>14</x:v>
      </x:c>
      <x:c r="C240" s="65" t="n">
        <x:v>13</x:v>
      </x:c>
      <x:c r="D240" s="65" t="n">
        <x:v>13</x:v>
      </x:c>
      <x:c r="E240" s="65" t="n">
        <x:v>2</x:v>
      </x:c>
      <x:c r="F240" s="65" t="n">
        <x:v>0</x:v>
      </x:c>
      <x:c r="G240" s="65" t="n">
        <x:v>0</x:v>
      </x:c>
      <x:c r="H240" s="65" t="n">
        <x:f>Coefficients!$B$4+Coefficients!$B$5*C240+Coefficients!$B$6*D240+Coefficients!$B$7*E240+Coefficients!$B$8*F240+Coefficients!$B$9*G240</x:f>
        <x:v>13.365367698883428</x:v>
      </x:c>
      <x:c r="I240" s="65" t="n">
        <x:f>B240-H240</x:f>
        <x:v>0.6346323011165715</x:v>
      </x:c>
      <x:c r="J240" s="65" t="n">
        <x:f>I240^2</x:f>
        <x:v>0.40275815762051476</x:v>
      </x:c>
      <x:c r="K240" s="65" t="n">
        <x:f>B240-AVERAGE($B$4:$B$652)</x:f>
        <x:v>2.093990755007704</x:v>
      </x:c>
      <x:c r="L240" s="77" t="n">
        <x:f>K240^2</x:f>
        <x:v>4.384797282057735</x:v>
      </x:c>
    </x:row>
    <x:row r="241">
      <x:c r="A241" s="81" t="n">
        <x:v>238</x:v>
      </x:c>
      <x:c r="B241" s="65" t="n">
        <x:v>10</x:v>
      </x:c>
      <x:c r="C241" s="65" t="n">
        <x:v>10</x:v>
      </x:c>
      <x:c r="D241" s="65" t="n">
        <x:v>9</x:v>
      </x:c>
      <x:c r="E241" s="65" t="n">
        <x:v>2</x:v>
      </x:c>
      <x:c r="F241" s="65" t="n">
        <x:v>3</x:v>
      </x:c>
      <x:c r="G241" s="65" t="n">
        <x:v>9</x:v>
      </x:c>
      <x:c r="H241" s="65" t="n">
        <x:f>Coefficients!$B$4+Coefficients!$B$5*C241+Coefficients!$B$6*D241+Coefficients!$B$7*E241+Coefficients!$B$8*F241+Coefficients!$B$9*G241</x:f>
        <x:v>8.959588814280991</x:v>
      </x:c>
      <x:c r="I241" s="65" t="n">
        <x:f>B241-H241</x:f>
        <x:v>1.0404111857190088</x:v>
      </x:c>
      <x:c r="J241" s="65" t="n">
        <x:f>I241^2</x:f>
        <x:v>1.082455435369234</x:v>
      </x:c>
      <x:c r="K241" s="65" t="n">
        <x:f>B241-AVERAGE($B$4:$B$652)</x:f>
        <x:v>-1.9060092449922958</x:v>
      </x:c>
      <x:c r="L241" s="77" t="n">
        <x:f>K241^2</x:f>
        <x:v>3.6328712419961016</x:v>
      </x:c>
    </x:row>
    <x:row r="242">
      <x:c r="A242" s="81" t="n">
        <x:v>239</x:v>
      </x:c>
      <x:c r="B242" s="65" t="n">
        <x:v>16</x:v>
      </x:c>
      <x:c r="C242" s="65" t="n">
        <x:v>15</x:v>
      </x:c>
      <x:c r="D242" s="65" t="n">
        <x:v>16</x:v>
      </x:c>
      <x:c r="E242" s="65" t="n">
        <x:v>3</x:v>
      </x:c>
      <x:c r="F242" s="65" t="n">
        <x:v>0</x:v>
      </x:c>
      <x:c r="G242" s="65" t="n">
        <x:v>4</x:v>
      </x:c>
      <x:c r="H242" s="65" t="n">
        <x:f>Coefficients!$B$4+Coefficients!$B$5*C242+Coefficients!$B$6*D242+Coefficients!$B$7*E242+Coefficients!$B$8*F242+Coefficients!$B$9*G242</x:f>
        <x:v>16.49157404509429</x:v>
      </x:c>
      <x:c r="I242" s="65" t="n">
        <x:f>B242-H242</x:f>
        <x:v>-0.49157404509428915</x:v>
      </x:c>
      <x:c r="J242" s="65" t="n">
        <x:f>I242^2</x:f>
        <x:v>0.24164504181036223</x:v>
      </x:c>
      <x:c r="K242" s="65" t="n">
        <x:f>B242-AVERAGE($B$4:$B$652)</x:f>
        <x:v>4.093990755007704</x:v>
      </x:c>
      <x:c r="L242" s="77" t="n">
        <x:f>K242^2</x:f>
        <x:v>16.760760302088553</x:v>
      </x:c>
    </x:row>
    <x:row r="243">
      <x:c r="A243" s="81" t="n">
        <x:v>240</x:v>
      </x:c>
      <x:c r="B243" s="65" t="n">
        <x:v>8</x:v>
      </x:c>
      <x:c r="C243" s="65" t="n">
        <x:v>8</x:v>
      </x:c>
      <x:c r="D243" s="65" t="n">
        <x:v>8</x:v>
      </x:c>
      <x:c r="E243" s="65" t="n">
        <x:v>2</x:v>
      </x:c>
      <x:c r="F243" s="65" t="n">
        <x:v>0</x:v>
      </x:c>
      <x:c r="G243" s="65" t="n">
        <x:v>4</x:v>
      </x:c>
      <x:c r="H243" s="65" t="n">
        <x:f>Coefficients!$B$4+Coefficients!$B$5*C243+Coefficients!$B$6*D243+Coefficients!$B$7*E243+Coefficients!$B$8*F243+Coefficients!$B$9*G243</x:f>
        <x:v>8.333003518555575</x:v>
      </x:c>
      <x:c r="I243" s="65" t="n">
        <x:f>B243-H243</x:f>
        <x:v>-0.3330035185555751</x:v>
      </x:c>
      <x:c r="J243" s="65" t="n">
        <x:f>I243^2</x:f>
        <x:v>0.11089134337039323</x:v>
      </x:c>
      <x:c r="K243" s="65" t="n">
        <x:f>B243-AVERAGE($B$4:$B$652)</x:f>
        <x:v>-3.906009244992296</x:v>
      </x:c>
      <x:c r="L243" s="77" t="n">
        <x:f>K243^2</x:f>
        <x:v>15.256908221965285</x:v>
      </x:c>
    </x:row>
    <x:row r="244">
      <x:c r="A244" s="81" t="n">
        <x:v>241</x:v>
      </x:c>
      <x:c r="B244" s="65" t="n">
        <x:v>17</x:v>
      </x:c>
      <x:c r="C244" s="65" t="n">
        <x:v>17</x:v>
      </x:c>
      <x:c r="D244" s="65" t="n">
        <x:v>18</x:v>
      </x:c>
      <x:c r="E244" s="65" t="n">
        <x:v>2</x:v>
      </x:c>
      <x:c r="F244" s="65" t="n">
        <x:v>0</x:v>
      </x:c>
      <x:c r="G244" s="65" t="n">
        <x:v>2</x:v>
      </x:c>
      <x:c r="H244" s="65" t="n">
        <x:f>Coefficients!$B$4+Coefficients!$B$5*C244+Coefficients!$B$6*D244+Coefficients!$B$7*E244+Coefficients!$B$8*F244+Coefficients!$B$9*G244</x:f>
        <x:v>18.39847365459279</x:v>
      </x:c>
      <x:c r="I244" s="65" t="n">
        <x:f>B244-H244</x:f>
        <x:v>-1.3984736545927916</x:v>
      </x:c>
      <x:c r="J244" s="65" t="n">
        <x:f>I244^2</x:f>
        <x:v>1.9557285625901186</x:v>
      </x:c>
      <x:c r="K244" s="65" t="n">
        <x:f>B244-AVERAGE($B$4:$B$652)</x:f>
        <x:v>5.093990755007704</x:v>
      </x:c>
      <x:c r="L244" s="77" t="n">
        <x:f>K244^2</x:f>
        <x:v>25.94874181210396</x:v>
      </x:c>
    </x:row>
    <x:row r="245">
      <x:c r="A245" s="81" t="n">
        <x:v>242</x:v>
      </x:c>
      <x:c r="B245" s="65" t="n">
        <x:v>11</x:v>
      </x:c>
      <x:c r="C245" s="65" t="n">
        <x:v>10</x:v>
      </x:c>
      <x:c r="D245" s="65" t="n">
        <x:v>11</x:v>
      </x:c>
      <x:c r="E245" s="65" t="n">
        <x:v>2</x:v>
      </x:c>
      <x:c r="F245" s="65" t="n">
        <x:v>0</x:v>
      </x:c>
      <x:c r="G245" s="65" t="n">
        <x:v>0</x:v>
      </x:c>
      <x:c r="H245" s="65" t="n">
        <x:f>Coefficients!$B$4+Coefficients!$B$5*C245+Coefficients!$B$6*D245+Coefficients!$B$7*E245+Coefficients!$B$8*F245+Coefficients!$B$9*G245</x:f>
        <x:v>11.175578084783208</x:v>
      </x:c>
      <x:c r="I245" s="65" t="n">
        <x:f>B245-H245</x:f>
        <x:v>-0.1755780847832078</x:v>
      </x:c>
      <x:c r="J245" s="65" t="n">
        <x:f>I245^2</x:f>
        <x:v>0.030827663856139307</x:v>
      </x:c>
      <x:c r="K245" s="65" t="n">
        <x:f>B245-AVERAGE($B$4:$B$652)</x:f>
        <x:v>-0.9060092449922958</x:v>
      </x:c>
      <x:c r="L245" s="77" t="n">
        <x:f>K245^2</x:f>
        <x:v>0.82085275201151</x:v>
      </x:c>
    </x:row>
    <x:row r="246">
      <x:c r="A246" s="81" t="n">
        <x:v>243</x:v>
      </x:c>
      <x:c r="B246" s="65" t="n">
        <x:v>11</x:v>
      </x:c>
      <x:c r="C246" s="65" t="n">
        <x:v>9</x:v>
      </x:c>
      <x:c r="D246" s="65" t="n">
        <x:v>10</x:v>
      </x:c>
      <x:c r="E246" s="65" t="n">
        <x:v>2</x:v>
      </x:c>
      <x:c r="F246" s="65" t="n">
        <x:v>0</x:v>
      </x:c>
      <x:c r="G246" s="65" t="n">
        <x:v>2</x:v>
      </x:c>
      <x:c r="H246" s="65" t="n">
        <x:f>Coefficients!$B$4+Coefficients!$B$5*C246+Coefficients!$B$6*D246+Coefficients!$B$7*E246+Coefficients!$B$8*F246+Coefficients!$B$9*G246</x:f>
        <x:v>10.197145098825622</x:v>
      </x:c>
      <x:c r="I246" s="65" t="n">
        <x:f>B246-H246</x:f>
        <x:v>0.8028549011743777</x:v>
      </x:c>
      <x:c r="J246" s="65" t="n">
        <x:f>I246^2</x:f>
        <x:v>0.6445759923397198</x:v>
      </x:c>
      <x:c r="K246" s="65" t="n">
        <x:f>B246-AVERAGE($B$4:$B$652)</x:f>
        <x:v>-0.9060092449922958</x:v>
      </x:c>
      <x:c r="L246" s="77" t="n">
        <x:f>K246^2</x:f>
        <x:v>0.82085275201151</x:v>
      </x:c>
    </x:row>
    <x:row r="247">
      <x:c r="A247" s="81" t="n">
        <x:v>244</x:v>
      </x:c>
      <x:c r="B247" s="65" t="n">
        <x:v>16</x:v>
      </x:c>
      <x:c r="C247" s="65" t="n">
        <x:v>15</x:v>
      </x:c>
      <x:c r="D247" s="65" t="n">
        <x:v>15</x:v>
      </x:c>
      <x:c r="E247" s="65" t="n">
        <x:v>3</x:v>
      </x:c>
      <x:c r="F247" s="65" t="n">
        <x:v>0</x:v>
      </x:c>
      <x:c r="G247" s="65" t="n">
        <x:v>0</x:v>
      </x:c>
      <x:c r="H247" s="65" t="n">
        <x:f>Coefficients!$B$4+Coefficients!$B$5*C247+Coefficients!$B$6*D247+Coefficients!$B$7*E247+Coefficients!$B$8*F247+Coefficients!$B$9*G247</x:f>
        <x:v>15.512399283755196</x:v>
      </x:c>
      <x:c r="I247" s="65" t="n">
        <x:f>B247-H247</x:f>
        <x:v>0.4876007162448044</x:v>
      </x:c>
      <x:c r="J247" s="65" t="n">
        <x:f>I247^2</x:f>
        <x:v>0.23775445848244625</x:v>
      </x:c>
      <x:c r="K247" s="65" t="n">
        <x:f>B247-AVERAGE($B$4:$B$652)</x:f>
        <x:v>4.093990755007704</x:v>
      </x:c>
      <x:c r="L247" s="77" t="n">
        <x:f>K247^2</x:f>
        <x:v>16.760760302088553</x:v>
      </x:c>
    </x:row>
    <x:row r="248">
      <x:c r="A248" s="81" t="n">
        <x:v>245</x:v>
      </x:c>
      <x:c r="B248" s="65" t="n">
        <x:v>12</x:v>
      </x:c>
      <x:c r="C248" s="65" t="n">
        <x:v>14</x:v>
      </x:c>
      <x:c r="D248" s="65" t="n">
        <x:v>12</x:v>
      </x:c>
      <x:c r="E248" s="65" t="n">
        <x:v>2</x:v>
      </x:c>
      <x:c r="F248" s="65" t="n">
        <x:v>0</x:v>
      </x:c>
      <x:c r="G248" s="65" t="n">
        <x:v>0</x:v>
      </x:c>
      <x:c r="H248" s="65" t="n">
        <x:f>Coefficients!$B$4+Coefficients!$B$5*C248+Coefficients!$B$6*D248+Coefficients!$B$7*E248+Coefficients!$B$8*F248+Coefficients!$B$9*G248</x:f>
        <x:v>12.61911657972939</x:v>
      </x:c>
      <x:c r="I248" s="65" t="n">
        <x:f>B248-H248</x:f>
        <x:v>-0.6191165797293898</x:v>
      </x:c>
      <x:c r="J248" s="65" t="n">
        <x:f>I248^2</x:f>
        <x:v>0.3833053392958179</x:v>
      </x:c>
      <x:c r="K248" s="65" t="n">
        <x:f>B248-AVERAGE($B$4:$B$652)</x:f>
        <x:v>0.09399075500770415</x:v>
      </x:c>
      <x:c r="L248" s="77" t="n">
        <x:f>K248^2</x:f>
        <x:v>0.008834262026918263</x:v>
      </x:c>
    </x:row>
    <x:row r="249">
      <x:c r="A249" s="81" t="n">
        <x:v>246</x:v>
      </x:c>
      <x:c r="B249" s="65" t="n">
        <x:v>13</x:v>
      </x:c>
      <x:c r="C249" s="65" t="n">
        <x:v>12</x:v>
      </x:c>
      <x:c r="D249" s="65" t="n">
        <x:v>13</x:v>
      </x:c>
      <x:c r="E249" s="65" t="n">
        <x:v>2</x:v>
      </x:c>
      <x:c r="F249" s="65" t="n">
        <x:v>0</x:v>
      </x:c>
      <x:c r="G249" s="65" t="n">
        <x:v>0</x:v>
      </x:c>
      <x:c r="H249" s="65" t="n">
        <x:f>Coefficients!$B$4+Coefficients!$B$5*C249+Coefficients!$B$6*D249+Coefficients!$B$7*E249+Coefficients!$B$8*F249+Coefficients!$B$9*G249</x:f>
        <x:v>13.225910223724998</x:v>
      </x:c>
      <x:c r="I249" s="65" t="n">
        <x:f>B249-H249</x:f>
        <x:v>-0.22591022372499836</x:v>
      </x:c>
      <x:c r="J249" s="65" t="n">
        <x:f>I249^2</x:f>
        <x:v>0.05103542918347881</x:v>
      </x:c>
      <x:c r="K249" s="65" t="n">
        <x:f>B249-AVERAGE($B$4:$B$652)</x:f>
        <x:v>1.0939907550077042</x:v>
      </x:c>
      <x:c r="L249" s="77" t="n">
        <x:f>K249^2</x:f>
        <x:v>1.1968157720423265</x:v>
      </x:c>
    </x:row>
    <x:row r="250">
      <x:c r="A250" s="81" t="n">
        <x:v>247</x:v>
      </x:c>
      <x:c r="B250" s="65" t="n">
        <x:v>13</x:v>
      </x:c>
      <x:c r="C250" s="65" t="n">
        <x:v>13</x:v>
      </x:c>
      <x:c r="D250" s="65" t="n">
        <x:v>13</x:v>
      </x:c>
      <x:c r="E250" s="65" t="n">
        <x:v>2</x:v>
      </x:c>
      <x:c r="F250" s="65" t="n">
        <x:v>0</x:v>
      </x:c>
      <x:c r="G250" s="65" t="n">
        <x:v>0</x:v>
      </x:c>
      <x:c r="H250" s="65" t="n">
        <x:f>Coefficients!$B$4+Coefficients!$B$5*C250+Coefficients!$B$6*D250+Coefficients!$B$7*E250+Coefficients!$B$8*F250+Coefficients!$B$9*G250</x:f>
        <x:v>13.365367698883428</x:v>
      </x:c>
      <x:c r="I250" s="65" t="n">
        <x:f>B250-H250</x:f>
        <x:v>-0.36536769888342846</x:v>
      </x:c>
      <x:c r="J250" s="65" t="n">
        <x:f>I250^2</x:f>
        <x:v>0.13349355538737165</x:v>
      </x:c>
      <x:c r="K250" s="65" t="n">
        <x:f>B250-AVERAGE($B$4:$B$652)</x:f>
        <x:v>1.0939907550077042</x:v>
      </x:c>
      <x:c r="L250" s="77" t="n">
        <x:f>K250^2</x:f>
        <x:v>1.1968157720423265</x:v>
      </x:c>
    </x:row>
    <x:row r="251">
      <x:c r="A251" s="81" t="n">
        <x:v>248</x:v>
      </x:c>
      <x:c r="B251" s="65" t="n">
        <x:v>14</x:v>
      </x:c>
      <x:c r="C251" s="65" t="n">
        <x:v>13</x:v>
      </x:c>
      <x:c r="D251" s="65" t="n">
        <x:v>13</x:v>
      </x:c>
      <x:c r="E251" s="65" t="n">
        <x:v>2</x:v>
      </x:c>
      <x:c r="F251" s="65" t="n">
        <x:v>0</x:v>
      </x:c>
      <x:c r="G251" s="65" t="n">
        <x:v>0</x:v>
      </x:c>
      <x:c r="H251" s="65" t="n">
        <x:f>Coefficients!$B$4+Coefficients!$B$5*C251+Coefficients!$B$6*D251+Coefficients!$B$7*E251+Coefficients!$B$8*F251+Coefficients!$B$9*G251</x:f>
        <x:v>13.365367698883428</x:v>
      </x:c>
      <x:c r="I251" s="65" t="n">
        <x:f>B251-H251</x:f>
        <x:v>0.6346323011165715</x:v>
      </x:c>
      <x:c r="J251" s="65" t="n">
        <x:f>I251^2</x:f>
        <x:v>0.40275815762051476</x:v>
      </x:c>
      <x:c r="K251" s="65" t="n">
        <x:f>B251-AVERAGE($B$4:$B$652)</x:f>
        <x:v>2.093990755007704</x:v>
      </x:c>
      <x:c r="L251" s="77" t="n">
        <x:f>K251^2</x:f>
        <x:v>4.384797282057735</x:v>
      </x:c>
    </x:row>
    <x:row r="252">
      <x:c r="A252" s="81" t="n">
        <x:v>249</x:v>
      </x:c>
      <x:c r="B252" s="65" t="n">
        <x:v>9</x:v>
      </x:c>
      <x:c r="C252" s="65" t="n">
        <x:v>9</x:v>
      </x:c>
      <x:c r="D252" s="65" t="n">
        <x:v>9</x:v>
      </x:c>
      <x:c r="E252" s="65" t="n">
        <x:v>2</x:v>
      </x:c>
      <x:c r="F252" s="65" t="n">
        <x:v>0</x:v>
      </x:c>
      <x:c r="G252" s="65" t="n">
        <x:v>2</x:v>
      </x:c>
      <x:c r="H252" s="65" t="n">
        <x:f>Coefficients!$B$4+Coefficients!$B$5*C252+Coefficients!$B$6*D252+Coefficients!$B$7*E252+Coefficients!$B$8*F252+Coefficients!$B$9*G252</x:f>
        <x:v>9.311436504513157</x:v>
      </x:c>
      <x:c r="I252" s="65" t="n">
        <x:f>B252-H252</x:f>
        <x:v>-0.3114365045131571</x:v>
      </x:c>
      <x:c r="J252" s="65" t="n">
        <x:f>I252^2</x:f>
        <x:v>0.09699269634337371</x:v>
      </x:c>
      <x:c r="K252" s="65" t="n">
        <x:f>B252-AVERAGE($B$4:$B$652)</x:f>
        <x:v>-2.906009244992296</x:v>
      </x:c>
      <x:c r="L252" s="77" t="n">
        <x:f>K252^2</x:f>
        <x:v>8.444889731980693</x:v>
      </x:c>
    </x:row>
    <x:row r="253">
      <x:c r="A253" s="81" t="n">
        <x:v>250</x:v>
      </x:c>
      <x:c r="B253" s="65" t="n">
        <x:v>12</x:v>
      </x:c>
      <x:c r="C253" s="65" t="n">
        <x:v>12</x:v>
      </x:c>
      <x:c r="D253" s="65" t="n">
        <x:v>12</x:v>
      </x:c>
      <x:c r="E253" s="65" t="n">
        <x:v>3</x:v>
      </x:c>
      <x:c r="F253" s="65" t="n">
        <x:v>0</x:v>
      </x:c>
      <x:c r="G253" s="65" t="n">
        <x:v>0</x:v>
      </x:c>
      <x:c r="H253" s="65" t="n">
        <x:f>Coefficients!$B$4+Coefficients!$B$5*C253+Coefficients!$B$6*D253+Coefficients!$B$7*E253+Coefficients!$B$8*F253+Coefficients!$B$9*G253</x:f>
        <x:v>12.436901075342506</x:v>
      </x:c>
      <x:c r="I253" s="65" t="n">
        <x:f>B253-H253</x:f>
        <x:v>-0.4369010753425062</x:v>
      </x:c>
      <x:c r="J253" s="65" t="n">
        <x:f>I253^2</x:f>
        <x:v>0.1908825496354383</x:v>
      </x:c>
      <x:c r="K253" s="65" t="n">
        <x:f>B253-AVERAGE($B$4:$B$652)</x:f>
        <x:v>0.09399075500770415</x:v>
      </x:c>
      <x:c r="L253" s="77" t="n">
        <x:f>K253^2</x:f>
        <x:v>0.008834262026918263</x:v>
      </x:c>
    </x:row>
    <x:row r="254">
      <x:c r="A254" s="81" t="n">
        <x:v>251</x:v>
      </x:c>
      <x:c r="B254" s="65" t="n">
        <x:v>16</x:v>
      </x:c>
      <x:c r="C254" s="65" t="n">
        <x:v>16</x:v>
      </x:c>
      <x:c r="D254" s="65" t="n">
        <x:v>16</x:v>
      </x:c>
      <x:c r="E254" s="65" t="n">
        <x:v>2</x:v>
      </x:c>
      <x:c r="F254" s="65" t="n">
        <x:v>0</x:v>
      </x:c>
      <x:c r="G254" s="65" t="n">
        <x:v>0</x:v>
      </x:c>
      <x:c r="H254" s="65" t="n">
        <x:f>Coefficients!$B$4+Coefficients!$B$5*C254+Coefficients!$B$6*D254+Coefficients!$B$7*E254+Coefficients!$B$8*F254+Coefficients!$B$9*G254</x:f>
        <x:v>16.440865907296118</x:v>
      </x:c>
      <x:c r="I254" s="65" t="n">
        <x:f>B254-H254</x:f>
        <x:v>-0.44086590729611785</x:v>
      </x:c>
      <x:c r="J254" s="65" t="n">
        <x:f>I254^2</x:f>
        <x:v>0.19436274821602917</x:v>
      </x:c>
      <x:c r="K254" s="65" t="n">
        <x:f>B254-AVERAGE($B$4:$B$652)</x:f>
        <x:v>4.093990755007704</x:v>
      </x:c>
      <x:c r="L254" s="77" t="n">
        <x:f>K254^2</x:f>
        <x:v>16.760760302088553</x:v>
      </x:c>
    </x:row>
    <x:row r="255">
      <x:c r="A255" s="81" t="n">
        <x:v>252</x:v>
      </x:c>
      <x:c r="B255" s="65" t="n">
        <x:v>10</x:v>
      </x:c>
      <x:c r="C255" s="65" t="n">
        <x:v>9</x:v>
      </x:c>
      <x:c r="D255" s="65" t="n">
        <x:v>10</x:v>
      </x:c>
      <x:c r="E255" s="65" t="n">
        <x:v>1</x:v>
      </x:c>
      <x:c r="F255" s="65" t="n">
        <x:v>0</x:v>
      </x:c>
      <x:c r="G255" s="65" t="n">
        <x:v>4</x:v>
      </x:c>
      <x:c r="H255" s="65" t="n">
        <x:f>Coefficients!$B$4+Coefficients!$B$5*C255+Coefficients!$B$6*D255+Coefficients!$B$7*E255+Coefficients!$B$8*F255+Coefficients!$B$9*G255</x:f>
        <x:v>10.14717873640896</x:v>
      </x:c>
      <x:c r="I255" s="65" t="n">
        <x:f>B255-H255</x:f>
        <x:v>-0.14717873640896073</x:v>
      </x:c>
      <x:c r="J255" s="65" t="n">
        <x:f>I255^2</x:f>
        <x:v>0.021661580450938342</x:v>
      </x:c>
      <x:c r="K255" s="65" t="n">
        <x:f>B255-AVERAGE($B$4:$B$652)</x:f>
        <x:v>-1.9060092449922958</x:v>
      </x:c>
      <x:c r="L255" s="77" t="n">
        <x:f>K255^2</x:f>
        <x:v>3.6328712419961016</x:v>
      </x:c>
    </x:row>
    <x:row r="256">
      <x:c r="A256" s="81" t="n">
        <x:v>253</x:v>
      </x:c>
      <x:c r="B256" s="65" t="n">
        <x:v>13</x:v>
      </x:c>
      <x:c r="C256" s="65" t="n">
        <x:v>14</x:v>
      </x:c>
      <x:c r="D256" s="65" t="n">
        <x:v>13</x:v>
      </x:c>
      <x:c r="E256" s="65" t="n">
        <x:v>2</x:v>
      </x:c>
      <x:c r="F256" s="65" t="n">
        <x:v>0</x:v>
      </x:c>
      <x:c r="G256" s="65" t="n">
        <x:v>0</x:v>
      </x:c>
      <x:c r="H256" s="65" t="n">
        <x:f>Coefficients!$B$4+Coefficients!$B$5*C256+Coefficients!$B$6*D256+Coefficients!$B$7*E256+Coefficients!$B$8*F256+Coefficients!$B$9*G256</x:f>
        <x:v>13.504825174041857</x:v>
      </x:c>
      <x:c r="I256" s="65" t="n">
        <x:f>B256-H256</x:f>
        <x:v>-0.5048251740418568</x:v>
      </x:c>
      <x:c r="J256" s="65" t="n">
        <x:f>I256^2</x:f>
        <x:v>0.254848456346391</x:v>
      </x:c>
      <x:c r="K256" s="65" t="n">
        <x:f>B256-AVERAGE($B$4:$B$652)</x:f>
        <x:v>1.0939907550077042</x:v>
      </x:c>
      <x:c r="L256" s="77" t="n">
        <x:f>K256^2</x:f>
        <x:v>1.1968157720423265</x:v>
      </x:c>
    </x:row>
    <x:row r="257">
      <x:c r="A257" s="81" t="n">
        <x:v>254</x:v>
      </x:c>
      <x:c r="B257" s="65" t="n">
        <x:v>10</x:v>
      </x:c>
      <x:c r="C257" s="65" t="n">
        <x:v>10</x:v>
      </x:c>
      <x:c r="D257" s="65" t="n">
        <x:v>10</x:v>
      </x:c>
      <x:c r="E257" s="65" t="n">
        <x:v>2</x:v>
      </x:c>
      <x:c r="F257" s="65" t="n">
        <x:v>1</x:v>
      </x:c>
      <x:c r="G257" s="65" t="n">
        <x:v>18</x:v>
      </x:c>
      <x:c r="H257" s="65" t="n">
        <x:f>Coefficients!$B$4+Coefficients!$B$5*C257+Coefficients!$B$6*D257+Coefficients!$B$7*E257+Coefficients!$B$8*F257+Coefficients!$B$9*G257</x:f>
        <x:v>10.492176922861502</x:v>
      </x:c>
      <x:c r="I257" s="65" t="n">
        <x:f>B257-H257</x:f>
        <x:v>-0.4921769228615016</x:v>
      </x:c>
      <x:c r="J257" s="65" t="n">
        <x:f>I257^2</x:f>
        <x:v>0.24223812339741652</x:v>
      </x:c>
      <x:c r="K257" s="65" t="n">
        <x:f>B257-AVERAGE($B$4:$B$652)</x:f>
        <x:v>-1.9060092449922958</x:v>
      </x:c>
      <x:c r="L257" s="77" t="n">
        <x:f>K257^2</x:f>
        <x:v>3.6328712419961016</x:v>
      </x:c>
    </x:row>
    <x:row r="258">
      <x:c r="A258" s="81" t="n">
        <x:v>255</x:v>
      </x:c>
      <x:c r="B258" s="65" t="n">
        <x:v>10</x:v>
      </x:c>
      <x:c r="C258" s="65" t="n">
        <x:v>9</x:v>
      </x:c>
      <x:c r="D258" s="65" t="n">
        <x:v>8</x:v>
      </x:c>
      <x:c r="E258" s="65" t="n">
        <x:v>2</x:v>
      </x:c>
      <x:c r="F258" s="65" t="n">
        <x:v>1</x:v>
      </x:c>
      <x:c r="G258" s="65" t="n">
        <x:v>16</x:v>
      </x:c>
      <x:c r="H258" s="65" t="n">
        <x:f>Coefficients!$B$4+Coefficients!$B$5*C258+Coefficients!$B$6*D258+Coefficients!$B$7*E258+Coefficients!$B$8*F258+Coefficients!$B$9*G258</x:f>
        <x:v>8.534569175564823</x:v>
      </x:c>
      <x:c r="I258" s="65" t="n">
        <x:f>B258-H258</x:f>
        <x:v>1.4654308244351775</x:v>
      </x:c>
      <x:c r="J258" s="65" t="n">
        <x:f>I258^2</x:f>
        <x:v>2.147487501204764</x:v>
      </x:c>
      <x:c r="K258" s="65" t="n">
        <x:f>B258-AVERAGE($B$4:$B$652)</x:f>
        <x:v>-1.9060092449922958</x:v>
      </x:c>
      <x:c r="L258" s="77" t="n">
        <x:f>K258^2</x:f>
        <x:v>3.6328712419961016</x:v>
      </x:c>
    </x:row>
    <x:row r="259">
      <x:c r="A259" s="81" t="n">
        <x:v>256</x:v>
      </x:c>
      <x:c r="B259" s="65" t="n">
        <x:v>7</x:v>
      </x:c>
      <x:c r="C259" s="65" t="n">
        <x:v>8</x:v>
      </x:c>
      <x:c r="D259" s="65" t="n">
        <x:v>7</x:v>
      </x:c>
      <x:c r="E259" s="65" t="n">
        <x:v>1</x:v>
      </x:c>
      <x:c r="F259" s="65" t="n">
        <x:v>1</x:v>
      </x:c>
      <x:c r="G259" s="65" t="n">
        <x:v>14</x:v>
      </x:c>
      <x:c r="H259" s="65" t="n">
        <x:f>Coefficients!$B$4+Coefficients!$B$5*C259+Coefficients!$B$6*D259+Coefficients!$B$7*E259+Coefficients!$B$8*F259+Coefficients!$B$9*G259</x:f>
        <x:v>7.365970576650637</x:v>
      </x:c>
      <x:c r="I259" s="65" t="n">
        <x:f>B259-H259</x:f>
        <x:v>-0.36597057665063737</x:v>
      </x:c>
      <x:c r="J259" s="65" t="n">
        <x:f>I259^2</x:f>
        <x:v>0.13393446297400005</x:v>
      </x:c>
      <x:c r="K259" s="65" t="n">
        <x:f>B259-AVERAGE($B$4:$B$652)</x:f>
        <x:v>-4.906009244992296</x:v>
      </x:c>
      <x:c r="L259" s="77" t="n">
        <x:f>K259^2</x:f>
        <x:v>24.068926711949878</x:v>
      </x:c>
    </x:row>
    <x:row r="260">
      <x:c r="A260" s="81" t="n">
        <x:v>257</x:v>
      </x:c>
      <x:c r="B260" s="65" t="n">
        <x:v>8</x:v>
      </x:c>
      <x:c r="C260" s="65" t="n">
        <x:v>7</x:v>
      </x:c>
      <x:c r="D260" s="65" t="n">
        <x:v>8</x:v>
      </x:c>
      <x:c r="E260" s="65" t="n">
        <x:v>1</x:v>
      </x:c>
      <x:c r="F260" s="65" t="n">
        <x:v>1</x:v>
      </x:c>
      <x:c r="G260" s="65" t="n">
        <x:v>26</x:v>
      </x:c>
      <x:c r="H260" s="65" t="n">
        <x:f>Coefficients!$B$4+Coefficients!$B$5*C260+Coefficients!$B$6*D260+Coefficients!$B$7*E260+Coefficients!$B$8*F260+Coefficients!$B$9*G260</x:f>
        <x:v>8.392620196884561</x:v>
      </x:c>
      <x:c r="I260" s="65" t="n">
        <x:f>B260-H260</x:f>
        <x:v>-0.39262019688456107</x:v>
      </x:c>
      <x:c r="J260" s="65" t="n">
        <x:f>I260^2</x:f>
        <x:v>0.15415061900167149</x:v>
      </x:c>
      <x:c r="K260" s="65" t="n">
        <x:f>B260-AVERAGE($B$4:$B$652)</x:f>
        <x:v>-3.906009244992296</x:v>
      </x:c>
      <x:c r="L260" s="77" t="n">
        <x:f>K260^2</x:f>
        <x:v>15.256908221965285</x:v>
      </x:c>
    </x:row>
    <x:row r="261">
      <x:c r="A261" s="81" t="n">
        <x:v>258</x:v>
      </x:c>
      <x:c r="B261" s="65" t="n">
        <x:v>9</x:v>
      </x:c>
      <x:c r="C261" s="65" t="n">
        <x:v>10</x:v>
      </x:c>
      <x:c r="D261" s="65" t="n">
        <x:v>8</x:v>
      </x:c>
      <x:c r="E261" s="65" t="n">
        <x:v>1</x:v>
      </x:c>
      <x:c r="F261" s="65" t="n">
        <x:v>0</x:v>
      </x:c>
      <x:c r="G261" s="65" t="n">
        <x:v>6</x:v>
      </x:c>
      <x:c r="H261" s="65" t="n">
        <x:f>Coefficients!$B$4+Coefficients!$B$5*C261+Coefficients!$B$6*D261+Coefficients!$B$7*E261+Coefficients!$B$8*F261+Coefficients!$B$9*G261</x:f>
        <x:v>8.56195210645577</x:v>
      </x:c>
      <x:c r="I261" s="65" t="n">
        <x:f>B261-H261</x:f>
        <x:v>0.4380478935442298</x:v>
      </x:c>
      <x:c r="J261" s="65" t="n">
        <x:f>I261^2</x:f>
        <x:v>0.1918859570385369</x:v>
      </x:c>
      <x:c r="K261" s="65" t="n">
        <x:f>B261-AVERAGE($B$4:$B$652)</x:f>
        <x:v>-2.906009244992296</x:v>
      </x:c>
      <x:c r="L261" s="77" t="n">
        <x:f>K261^2</x:f>
        <x:v>8.444889731980693</x:v>
      </x:c>
    </x:row>
    <x:row r="262">
      <x:c r="A262" s="81" t="n">
        <x:v>259</x:v>
      </x:c>
      <x:c r="B262" s="65" t="n">
        <x:v>15</x:v>
      </x:c>
      <x:c r="C262" s="65" t="n">
        <x:v>14</x:v>
      </x:c>
      <x:c r="D262" s="65" t="n">
        <x:v>14</x:v>
      </x:c>
      <x:c r="E262" s="65" t="n">
        <x:v>2</x:v>
      </x:c>
      <x:c r="F262" s="65" t="n">
        <x:v>0</x:v>
      </x:c>
      <x:c r="G262" s="65" t="n">
        <x:v>4</x:v>
      </x:c>
      <x:c r="H262" s="65" t="n">
        <x:f>Coefficients!$B$4+Coefficients!$B$5*C262+Coefficients!$B$6*D262+Coefficients!$B$7*E262+Coefficients!$B$8*F262+Coefficients!$B$9*G262</x:f>
        <x:v>14.483999935380954</x:v>
      </x:c>
      <x:c r="I262" s="65" t="n">
        <x:f>B262-H262</x:f>
        <x:v>0.5160000646190461</x:v>
      </x:c>
      <x:c r="J262" s="65" t="n">
        <x:f>I262^2</x:f>
        <x:v>0.2662560666868598</x:v>
      </x:c>
      <x:c r="K262" s="65" t="n">
        <x:f>B262-AVERAGE($B$4:$B$652)</x:f>
        <x:v>3.093990755007704</x:v>
      </x:c>
      <x:c r="L262" s="77" t="n">
        <x:f>K262^2</x:f>
        <x:v>9.572778792073143</x:v>
      </x:c>
    </x:row>
    <x:row r="263">
      <x:c r="A263" s="81" t="n">
        <x:v>260</x:v>
      </x:c>
      <x:c r="B263" s="65" t="n">
        <x:v>10</x:v>
      </x:c>
      <x:c r="C263" s="65" t="n">
        <x:v>11</x:v>
      </x:c>
      <x:c r="D263" s="65" t="n">
        <x:v>10</x:v>
      </x:c>
      <x:c r="E263" s="65" t="n">
        <x:v>3</x:v>
      </x:c>
      <x:c r="F263" s="65" t="n">
        <x:v>0</x:v>
      </x:c>
      <x:c r="G263" s="65" t="n">
        <x:v>10</x:v>
      </x:c>
      <x:c r="H263" s="65" t="n">
        <x:f>Coefficients!$B$4+Coefficients!$B$5*C263+Coefficients!$B$6*D263+Coefficients!$B$7*E263+Coefficients!$B$8*F263+Coefficients!$B$9*G263</x:f>
        <x:v>10.759691829125712</x:v>
      </x:c>
      <x:c r="I263" s="65" t="n">
        <x:f>B263-H263</x:f>
        <x:v>-0.7596918291257122</x:v>
      </x:c>
      <x:c r="J263" s="65" t="n">
        <x:f>I263^2</x:f>
        <x:v>0.5771316752403703</x:v>
      </x:c>
      <x:c r="K263" s="65" t="n">
        <x:f>B263-AVERAGE($B$4:$B$652)</x:f>
        <x:v>-1.9060092449922958</x:v>
      </x:c>
      <x:c r="L263" s="77" t="n">
        <x:f>K263^2</x:f>
        <x:v>3.6328712419961016</x:v>
      </x:c>
    </x:row>
    <x:row r="264">
      <x:c r="A264" s="81" t="n">
        <x:v>261</x:v>
      </x:c>
      <x:c r="B264" s="65" t="n">
        <x:v>11</x:v>
      </x:c>
      <x:c r="C264" s="65" t="n">
        <x:v>12</x:v>
      </x:c>
      <x:c r="D264" s="65" t="n">
        <x:v>11</x:v>
      </x:c>
      <x:c r="E264" s="65" t="n">
        <x:v>1</x:v>
      </x:c>
      <x:c r="F264" s="65" t="n">
        <x:v>0</x:v>
      </x:c>
      <x:c r="G264" s="65" t="n">
        <x:v>4</x:v>
      </x:c>
      <x:c r="H264" s="65" t="n">
        <x:f>Coefficients!$B$4+Coefficients!$B$5*C264+Coefficients!$B$6*D264+Coefficients!$B$7*E264+Coefficients!$B$8*F264+Coefficients!$B$9*G264</x:f>
        <x:v>11.451259756196716</x:v>
      </x:c>
      <x:c r="I264" s="65" t="n">
        <x:f>B264-H264</x:f>
        <x:v>-0.4512597561967162</x:v>
      </x:c>
      <x:c r="J264" s="65" t="n">
        <x:f>I264^2</x:f>
        <x:v>0.20363536756271974</x:v>
      </x:c>
      <x:c r="K264" s="65" t="n">
        <x:f>B264-AVERAGE($B$4:$B$652)</x:f>
        <x:v>-0.9060092449922958</x:v>
      </x:c>
      <x:c r="L264" s="77" t="n">
        <x:f>K264^2</x:f>
        <x:v>0.82085275201151</x:v>
      </x:c>
    </x:row>
    <x:row r="265">
      <x:c r="A265" s="81" t="n">
        <x:v>262</x:v>
      </x:c>
      <x:c r="B265" s="65" t="n">
        <x:v>13</x:v>
      </x:c>
      <x:c r="C265" s="65" t="n">
        <x:v>13</x:v>
      </x:c>
      <x:c r="D265" s="65" t="n">
        <x:v>13</x:v>
      </x:c>
      <x:c r="E265" s="65" t="n">
        <x:v>2</x:v>
      </x:c>
      <x:c r="F265" s="65" t="n">
        <x:v>0</x:v>
      </x:c>
      <x:c r="G265" s="65" t="n">
        <x:v>2</x:v>
      </x:c>
      <x:c r="H265" s="65" t="n">
        <x:f>Coefficients!$B$4+Coefficients!$B$5*C265+Coefficients!$B$6*D265+Coefficients!$B$7*E265+Coefficients!$B$8*F265+Coefficients!$B$9*G265</x:f>
        <x:v>13.412100782396742</x:v>
      </x:c>
      <x:c r="I265" s="65" t="n">
        <x:f>B265-H265</x:f>
        <x:v>-0.41210078239674175</x:v>
      </x:c>
      <x:c r="J265" s="65" t="n">
        <x:f>I265^2</x:f>
        <x:v>0.1698270548520067</x:v>
      </x:c>
      <x:c r="K265" s="65" t="n">
        <x:f>B265-AVERAGE($B$4:$B$652)</x:f>
        <x:v>1.0939907550077042</x:v>
      </x:c>
      <x:c r="L265" s="77" t="n">
        <x:f>K265^2</x:f>
        <x:v>1.1968157720423265</x:v>
      </x:c>
    </x:row>
    <x:row r="266">
      <x:c r="A266" s="81" t="n">
        <x:v>263</x:v>
      </x:c>
      <x:c r="B266" s="65" t="n">
        <x:v>8</x:v>
      </x:c>
      <x:c r="C266" s="65" t="n">
        <x:v>9</x:v>
      </x:c>
      <x:c r="D266" s="65" t="n">
        <x:v>9</x:v>
      </x:c>
      <x:c r="E266" s="65" t="n">
        <x:v>1</x:v>
      </x:c>
      <x:c r="F266" s="65" t="n">
        <x:v>1</x:v>
      </x:c>
      <x:c r="G266" s="65" t="n">
        <x:v>14</x:v>
      </x:c>
      <x:c r="H266" s="65" t="n">
        <x:f>Coefficients!$B$4+Coefficients!$B$5*C266+Coefficients!$B$6*D266+Coefficients!$B$7*E266+Coefficients!$B$8*F266+Coefficients!$B$9*G266</x:f>
        <x:v>9.276845240434001</x:v>
      </x:c>
      <x:c r="I266" s="65" t="n">
        <x:f>B266-H266</x:f>
        <x:v>-1.2768452404340014</x:v>
      </x:c>
      <x:c r="J266" s="65" t="n">
        <x:f>I266^2</x:f>
        <x:v>1.630333768018963</x:v>
      </x:c>
      <x:c r="K266" s="65" t="n">
        <x:f>B266-AVERAGE($B$4:$B$652)</x:f>
        <x:v>-3.906009244992296</x:v>
      </x:c>
      <x:c r="L266" s="77" t="n">
        <x:f>K266^2</x:f>
        <x:v>15.256908221965285</x:v>
      </x:c>
    </x:row>
    <x:row r="267">
      <x:c r="A267" s="81" t="n">
        <x:v>264</x:v>
      </x:c>
      <x:c r="B267" s="65" t="n">
        <x:v>8</x:v>
      </x:c>
      <x:c r="C267" s="65" t="n">
        <x:v>8</x:v>
      </x:c>
      <x:c r="D267" s="65" t="n">
        <x:v>7</x:v>
      </x:c>
      <x:c r="E267" s="65" t="n">
        <x:v>2</x:v>
      </x:c>
      <x:c r="F267" s="65" t="n">
        <x:v>0</x:v>
      </x:c>
      <x:c r="G267" s="65" t="n">
        <x:v>16</x:v>
      </x:c>
      <x:c r="H267" s="65" t="n">
        <x:f>Coefficients!$B$4+Coefficients!$B$5*C267+Coefficients!$B$6*D267+Coefficients!$B$7*E267+Coefficients!$B$8*F267+Coefficients!$B$9*G267</x:f>
        <x:v>7.727693425322991</x:v>
      </x:c>
      <x:c r="I267" s="65" t="n">
        <x:f>B267-H267</x:f>
        <x:v>0.2723065746770086</x:v>
      </x:c>
      <x:c r="J267" s="65" t="n">
        <x:f>I267^2</x:f>
        <x:v>0.07415087061232525</x:v>
      </x:c>
      <x:c r="K267" s="65" t="n">
        <x:f>B267-AVERAGE($B$4:$B$652)</x:f>
        <x:v>-3.906009244992296</x:v>
      </x:c>
      <x:c r="L267" s="77" t="n">
        <x:f>K267^2</x:f>
        <x:v>15.256908221965285</x:v>
      </x:c>
    </x:row>
    <x:row r="268">
      <x:c r="A268" s="81" t="n">
        <x:v>265</x:v>
      </x:c>
      <x:c r="B268" s="65" t="n">
        <x:v>10</x:v>
      </x:c>
      <x:c r="C268" s="65" t="n">
        <x:v>11</x:v>
      </x:c>
      <x:c r="D268" s="65" t="n">
        <x:v>9</x:v>
      </x:c>
      <x:c r="E268" s="65" t="n">
        <x:v>1</x:v>
      </x:c>
      <x:c r="F268" s="65" t="n">
        <x:v>1</x:v>
      </x:c>
      <x:c r="G268" s="65" t="n">
        <x:v>8</x:v>
      </x:c>
      <x:c r="H268" s="65" t="n">
        <x:f>Coefficients!$B$4+Coefficients!$B$5*C268+Coefficients!$B$6*D268+Coefficients!$B$7*E268+Coefficients!$B$8*F268+Coefficients!$B$9*G268</x:f>
        <x:v>9.415560940210916</x:v>
      </x:c>
      <x:c r="I268" s="65" t="n">
        <x:f>B268-H268</x:f>
        <x:v>0.5844390597890836</x:v>
      </x:c>
      <x:c r="J268" s="65" t="n">
        <x:f>I268^2</x:f>
        <x:v>0.34156901460714806</x:v>
      </x:c>
      <x:c r="K268" s="65" t="n">
        <x:f>B268-AVERAGE($B$4:$B$652)</x:f>
        <x:v>-1.9060092449922958</x:v>
      </x:c>
      <x:c r="L268" s="77" t="n">
        <x:f>K268^2</x:f>
        <x:v>3.6328712419961016</x:v>
      </x:c>
    </x:row>
    <x:row r="269">
      <x:c r="A269" s="81" t="n">
        <x:v>266</x:v>
      </x:c>
      <x:c r="B269" s="65" t="n">
        <x:v>15</x:v>
      </x:c>
      <x:c r="C269" s="65" t="n">
        <x:v>15</x:v>
      </x:c>
      <x:c r="D269" s="65" t="n">
        <x:v>14</x:v>
      </x:c>
      <x:c r="E269" s="65" t="n">
        <x:v>3</x:v>
      </x:c>
      <x:c r="F269" s="65" t="n">
        <x:v>0</x:v>
      </x:c>
      <x:c r="G269" s="65" t="n">
        <x:v>4</x:v>
      </x:c>
      <x:c r="H269" s="65" t="n">
        <x:f>Coefficients!$B$4+Coefficients!$B$5*C269+Coefficients!$B$6*D269+Coefficients!$B$7*E269+Coefficients!$B$8*F269+Coefficients!$B$9*G269</x:f>
        <x:v>14.720156856469357</x:v>
      </x:c>
      <x:c r="I269" s="65" t="n">
        <x:f>B269-H269</x:f>
        <x:v>0.279843143530643</x:v>
      </x:c>
      <x:c r="J269" s="65" t="n">
        <x:f>I269^2</x:f>
        <x:v>0.07831218498111206</x:v>
      </x:c>
      <x:c r="K269" s="65" t="n">
        <x:f>B269-AVERAGE($B$4:$B$652)</x:f>
        <x:v>3.093990755007704</x:v>
      </x:c>
      <x:c r="L269" s="77" t="n">
        <x:f>K269^2</x:f>
        <x:v>9.572778792073143</x:v>
      </x:c>
    </x:row>
    <x:row r="270">
      <x:c r="A270" s="81" t="n">
        <x:v>267</x:v>
      </x:c>
      <x:c r="B270" s="65" t="n">
        <x:v>14</x:v>
      </x:c>
      <x:c r="C270" s="65" t="n">
        <x:v>15</x:v>
      </x:c>
      <x:c r="D270" s="65" t="n">
        <x:v>14</x:v>
      </x:c>
      <x:c r="E270" s="65" t="n">
        <x:v>2</x:v>
      </x:c>
      <x:c r="F270" s="65" t="n">
        <x:v>0</x:v>
      </x:c>
      <x:c r="G270" s="65" t="n">
        <x:v>4</x:v>
      </x:c>
      <x:c r="H270" s="65" t="n">
        <x:f>Coefficients!$B$4+Coefficients!$B$5*C270+Coefficients!$B$6*D270+Coefficients!$B$7*E270+Coefficients!$B$8*F270+Coefficients!$B$9*G270</x:f>
        <x:v>14.623457410539382</x:v>
      </x:c>
      <x:c r="I270" s="65" t="n">
        <x:f>B270-H270</x:f>
        <x:v>-0.6234574105393822</x:v>
      </x:c>
      <x:c r="J270" s="65" t="n">
        <x:f>I270^2</x:f>
        <x:v>0.38869914275647177</x:v>
      </x:c>
      <x:c r="K270" s="65" t="n">
        <x:f>B270-AVERAGE($B$4:$B$652)</x:f>
        <x:v>2.093990755007704</x:v>
      </x:c>
      <x:c r="L270" s="77" t="n">
        <x:f>K270^2</x:f>
        <x:v>4.384797282057735</x:v>
      </x:c>
    </x:row>
    <x:row r="271">
      <x:c r="A271" s="81" t="n">
        <x:v>268</x:v>
      </x:c>
      <x:c r="B271" s="65" t="n">
        <x:v>15</x:v>
      </x:c>
      <x:c r="C271" s="65" t="n">
        <x:v>15</x:v>
      </x:c>
      <x:c r="D271" s="65" t="n">
        <x:v>15</x:v>
      </x:c>
      <x:c r="E271" s="65" t="n">
        <x:v>2</x:v>
      </x:c>
      <x:c r="F271" s="65" t="n">
        <x:v>0</x:v>
      </x:c>
      <x:c r="G271" s="65" t="n">
        <x:v>8</x:v>
      </x:c>
      <x:c r="H271" s="65" t="n">
        <x:f>Coefficients!$B$4+Coefficients!$B$5*C271+Coefficients!$B$6*D271+Coefficients!$B$7*E271+Coefficients!$B$8*F271+Coefficients!$B$9*G271</x:f>
        <x:v>15.602632171878478</x:v>
      </x:c>
      <x:c r="I271" s="65" t="n">
        <x:f>B271-H271</x:f>
        <x:v>-0.6026321718784775</x:v>
      </x:c>
      <x:c r="J271" s="65" t="n">
        <x:f>I271^2</x:f>
        <x:v>0.36316553458297085</x:v>
      </x:c>
      <x:c r="K271" s="65" t="n">
        <x:f>B271-AVERAGE($B$4:$B$652)</x:f>
        <x:v>3.093990755007704</x:v>
      </x:c>
      <x:c r="L271" s="77" t="n">
        <x:f>K271^2</x:f>
        <x:v>9.572778792073143</x:v>
      </x:c>
    </x:row>
    <x:row r="272">
      <x:c r="A272" s="81" t="n">
        <x:v>269</x:v>
      </x:c>
      <x:c r="B272" s="65" t="n">
        <x:v>12</x:v>
      </x:c>
      <x:c r="C272" s="65" t="n">
        <x:v>12</x:v>
      </x:c>
      <x:c r="D272" s="65" t="n">
        <x:v>12</x:v>
      </x:c>
      <x:c r="E272" s="65" t="n">
        <x:v>2</x:v>
      </x:c>
      <x:c r="F272" s="65" t="n">
        <x:v>0</x:v>
      </x:c>
      <x:c r="G272" s="65" t="n">
        <x:v>0</x:v>
      </x:c>
      <x:c r="H272" s="65" t="n">
        <x:f>Coefficients!$B$4+Coefficients!$B$5*C272+Coefficients!$B$6*D272+Coefficients!$B$7*E272+Coefficients!$B$8*F272+Coefficients!$B$9*G272</x:f>
        <x:v>12.340201629412531</x:v>
      </x:c>
      <x:c r="I272" s="65" t="n">
        <x:f>B272-H272</x:f>
        <x:v>-0.3402016294125314</x:v>
      </x:c>
      <x:c r="J272" s="65" t="n">
        <x:f>I272^2</x:f>
        <x:v>0.11573714865494135</x:v>
      </x:c>
      <x:c r="K272" s="65" t="n">
        <x:f>B272-AVERAGE($B$4:$B$652)</x:f>
        <x:v>0.09399075500770415</x:v>
      </x:c>
      <x:c r="L272" s="77" t="n">
        <x:f>K272^2</x:f>
        <x:v>0.008834262026918263</x:v>
      </x:c>
    </x:row>
    <x:row r="273">
      <x:c r="A273" s="81" t="n">
        <x:v>270</x:v>
      </x:c>
      <x:c r="B273" s="65" t="n">
        <x:v>15</x:v>
      </x:c>
      <x:c r="C273" s="65" t="n">
        <x:v>14</x:v>
      </x:c>
      <x:c r="D273" s="65" t="n">
        <x:v>14</x:v>
      </x:c>
      <x:c r="E273" s="65" t="n">
        <x:v>1</x:v>
      </x:c>
      <x:c r="F273" s="65" t="n">
        <x:v>0</x:v>
      </x:c>
      <x:c r="G273" s="65" t="n">
        <x:v>7</x:v>
      </x:c>
      <x:c r="H273" s="65" t="n">
        <x:f>Coefficients!$B$4+Coefficients!$B$5*C273+Coefficients!$B$6*D273+Coefficients!$B$7*E273+Coefficients!$B$8*F273+Coefficients!$B$9*G273</x:f>
        <x:v>14.457400114720949</x:v>
      </x:c>
      <x:c r="I273" s="65" t="n">
        <x:f>B273-H273</x:f>
        <x:v>0.542599885279051</x:v>
      </x:c>
      <x:c r="J273" s="65" t="n">
        <x:f>I273^2</x:f>
        <x:v>0.2944146355048393</x:v>
      </x:c>
      <x:c r="K273" s="65" t="n">
        <x:f>B273-AVERAGE($B$4:$B$652)</x:f>
        <x:v>3.093990755007704</x:v>
      </x:c>
      <x:c r="L273" s="77" t="n">
        <x:f>K273^2</x:f>
        <x:v>9.572778792073143</x:v>
      </x:c>
    </x:row>
    <x:row r="274">
      <x:c r="A274" s="81" t="n">
        <x:v>271</x:v>
      </x:c>
      <x:c r="B274" s="65" t="n">
        <x:v>15</x:v>
      </x:c>
      <x:c r="C274" s="65" t="n">
        <x:v>14</x:v>
      </x:c>
      <x:c r="D274" s="65" t="n">
        <x:v>15</x:v>
      </x:c>
      <x:c r="E274" s="65" t="n">
        <x:v>1</x:v>
      </x:c>
      <x:c r="F274" s="65" t="n">
        <x:v>0</x:v>
      </x:c>
      <x:c r="G274" s="65" t="n">
        <x:v>4</x:v>
      </x:c>
      <x:c r="H274" s="65" t="n">
        <x:f>Coefficients!$B$4+Coefficients!$B$5*C274+Coefficients!$B$6*D274+Coefficients!$B$7*E274+Coefficients!$B$8*F274+Coefficients!$B$9*G274</x:f>
        <x:v>15.273009083763444</x:v>
      </x:c>
      <x:c r="I274" s="65" t="n">
        <x:f>B274-H274</x:f>
        <x:v>-0.27300908376344424</x:v>
      </x:c>
      <x:c r="J274" s="65" t="n">
        <x:f>I274^2</x:f>
        <x:v>0.07453395981735532</x:v>
      </x:c>
      <x:c r="K274" s="65" t="n">
        <x:f>B274-AVERAGE($B$4:$B$652)</x:f>
        <x:v>3.093990755007704</x:v>
      </x:c>
      <x:c r="L274" s="77" t="n">
        <x:f>K274^2</x:f>
        <x:v>9.572778792073143</x:v>
      </x:c>
    </x:row>
    <x:row r="275">
      <x:c r="A275" s="81" t="n">
        <x:v>272</x:v>
      </x:c>
      <x:c r="B275" s="65" t="n">
        <x:v>12</x:v>
      </x:c>
      <x:c r="C275" s="65" t="n">
        <x:v>11</x:v>
      </x:c>
      <x:c r="D275" s="65" t="n">
        <x:v>11</x:v>
      </x:c>
      <x:c r="E275" s="65" t="n">
        <x:v>2</x:v>
      </x:c>
      <x:c r="F275" s="65" t="n">
        <x:v>0</x:v>
      </x:c>
      <x:c r="G275" s="65" t="n">
        <x:v>2</x:v>
      </x:c>
      <x:c r="H275" s="65" t="n">
        <x:f>Coefficients!$B$4+Coefficients!$B$5*C275+Coefficients!$B$6*D275+Coefficients!$B$7*E275+Coefficients!$B$8*F275+Coefficients!$B$9*G275</x:f>
        <x:v>11.36176864345495</x:v>
      </x:c>
      <x:c r="I275" s="65" t="n">
        <x:f>B275-H275</x:f>
        <x:v>0.6382313565450506</x:v>
      </x:c>
      <x:c r="J275" s="65" t="n">
        <x:f>I275^2</x:f>
        <x:v>0.4073392644773355</x:v>
      </x:c>
      <x:c r="K275" s="65" t="n">
        <x:f>B275-AVERAGE($B$4:$B$652)</x:f>
        <x:v>0.09399075500770415</x:v>
      </x:c>
      <x:c r="L275" s="77" t="n">
        <x:f>K275^2</x:f>
        <x:v>0.008834262026918263</x:v>
      </x:c>
    </x:row>
    <x:row r="276">
      <x:c r="A276" s="81" t="n">
        <x:v>273</x:v>
      </x:c>
      <x:c r="B276" s="65" t="n">
        <x:v>15</x:v>
      </x:c>
      <x:c r="C276" s="65" t="n">
        <x:v>13</x:v>
      </x:c>
      <x:c r="D276" s="65" t="n">
        <x:v>14</x:v>
      </x:c>
      <x:c r="E276" s="65" t="n">
        <x:v>3</x:v>
      </x:c>
      <x:c r="F276" s="65" t="n">
        <x:v>0</x:v>
      </x:c>
      <x:c r="G276" s="65" t="n">
        <x:v>2</x:v>
      </x:c>
      <x:c r="H276" s="65" t="n">
        <x:f>Coefficients!$B$4+Coefficients!$B$5*C276+Coefficients!$B$6*D276+Coefficients!$B$7*E276+Coefficients!$B$8*F276+Coefficients!$B$9*G276</x:f>
        <x:v>14.394508822639185</x:v>
      </x:c>
      <x:c r="I276" s="65" t="n">
        <x:f>B276-H276</x:f>
        <x:v>0.6054911773608147</x:v>
      </x:c>
      <x:c r="J276" s="65" t="n">
        <x:f>I276^2</x:f>
        <x:v>0.36661956586178557</x:v>
      </x:c>
      <x:c r="K276" s="65" t="n">
        <x:f>B276-AVERAGE($B$4:$B$652)</x:f>
        <x:v>3.093990755007704</x:v>
      </x:c>
      <x:c r="L276" s="77" t="n">
        <x:f>K276^2</x:f>
        <x:v>9.572778792073143</x:v>
      </x:c>
    </x:row>
    <x:row r="277">
      <x:c r="A277" s="81" t="n">
        <x:v>274</x:v>
      </x:c>
      <x:c r="B277" s="65" t="n">
        <x:v>11</x:v>
      </x:c>
      <x:c r="C277" s="65" t="n">
        <x:v>11</x:v>
      </x:c>
      <x:c r="D277" s="65" t="n">
        <x:v>11</x:v>
      </x:c>
      <x:c r="E277" s="65" t="n">
        <x:v>3</x:v>
      </x:c>
      <x:c r="F277" s="65" t="n">
        <x:v>0</x:v>
      </x:c>
      <x:c r="G277" s="65" t="n">
        <x:v>10</x:v>
      </x:c>
      <x:c r="H277" s="65" t="n">
        <x:f>Coefficients!$B$4+Coefficients!$B$5*C277+Coefficients!$B$6*D277+Coefficients!$B$7*E277+Coefficients!$B$8*F277+Coefficients!$B$9*G277</x:f>
        <x:v>11.645400423438181</x:v>
      </x:c>
      <x:c r="I277" s="65" t="n">
        <x:f>B277-H277</x:f>
        <x:v>-0.6454004234381809</x:v>
      </x:c>
      <x:c r="J277" s="65" t="n">
        <x:f>I277^2</x:f>
        <x:v>0.41654170657418327</x:v>
      </x:c>
      <x:c r="K277" s="65" t="n">
        <x:f>B277-AVERAGE($B$4:$B$652)</x:f>
        <x:v>-0.9060092449922958</x:v>
      </x:c>
      <x:c r="L277" s="77" t="n">
        <x:f>K277^2</x:f>
        <x:v>0.82085275201151</x:v>
      </x:c>
    </x:row>
    <x:row r="278">
      <x:c r="A278" s="81" t="n">
        <x:v>275</x:v>
      </x:c>
      <x:c r="B278" s="65" t="n">
        <x:v>10</x:v>
      </x:c>
      <x:c r="C278" s="65" t="n">
        <x:v>10</x:v>
      </x:c>
      <x:c r="D278" s="65" t="n">
        <x:v>9</x:v>
      </x:c>
      <x:c r="E278" s="65" t="n">
        <x:v>2</x:v>
      </x:c>
      <x:c r="F278" s="65" t="n">
        <x:v>0</x:v>
      </x:c>
      <x:c r="G278" s="65" t="n">
        <x:v>10</x:v>
      </x:c>
      <x:c r="H278" s="65" t="n">
        <x:f>Coefficients!$B$4+Coefficients!$B$5*C278+Coefficients!$B$6*D278+Coefficients!$B$7*E278+Coefficients!$B$8*F278+Coefficients!$B$9*G278</x:f>
        <x:v>9.637826313724842</x:v>
      </x:c>
      <x:c r="I278" s="65" t="n">
        <x:f>B278-H278</x:f>
        <x:v>0.3621736862751579</x:v>
      </x:c>
      <x:c r="J278" s="65" t="n">
        <x:f>I278^2</x:f>
        <x:v>0.1311697790301365</x:v>
      </x:c>
      <x:c r="K278" s="65" t="n">
        <x:f>B278-AVERAGE($B$4:$B$652)</x:f>
        <x:v>-1.9060092449922958</x:v>
      </x:c>
      <x:c r="L278" s="77" t="n">
        <x:f>K278^2</x:f>
        <x:v>3.6328712419961016</x:v>
      </x:c>
    </x:row>
    <x:row r="279">
      <x:c r="A279" s="81" t="n">
        <x:v>276</x:v>
      </x:c>
      <x:c r="B279" s="65" t="n">
        <x:v>11</x:v>
      </x:c>
      <x:c r="C279" s="65" t="n">
        <x:v>12</x:v>
      </x:c>
      <x:c r="D279" s="65" t="n">
        <x:v>10</x:v>
      </x:c>
      <x:c r="E279" s="65" t="n">
        <x:v>3</x:v>
      </x:c>
      <x:c r="F279" s="65" t="n">
        <x:v>0</x:v>
      </x:c>
      <x:c r="G279" s="65" t="n">
        <x:v>10</x:v>
      </x:c>
      <x:c r="H279" s="65" t="n">
        <x:f>Coefficients!$B$4+Coefficients!$B$5*C279+Coefficients!$B$6*D279+Coefficients!$B$7*E279+Coefficients!$B$8*F279+Coefficients!$B$9*G279</x:f>
        <x:v>10.89914930428414</x:v>
      </x:c>
      <x:c r="I279" s="65" t="n">
        <x:f>B279-H279</x:f>
        <x:v>0.10085069571585947</x:v>
      </x:c>
      <x:c r="J279" s="65" t="n">
        <x:f>I279^2</x:f>
        <x:v>0.010170862826372876</x:v>
      </x:c>
      <x:c r="K279" s="65" t="n">
        <x:f>B279-AVERAGE($B$4:$B$652)</x:f>
        <x:v>-0.9060092449922958</x:v>
      </x:c>
      <x:c r="L279" s="77" t="n">
        <x:f>K279^2</x:f>
        <x:v>0.82085275201151</x:v>
      </x:c>
    </x:row>
    <x:row r="280">
      <x:c r="A280" s="81" t="n">
        <x:v>277</x:v>
      </x:c>
      <x:c r="B280" s="65" t="n">
        <x:v>16</x:v>
      </x:c>
      <x:c r="C280" s="65" t="n">
        <x:v>15</x:v>
      </x:c>
      <x:c r="D280" s="65" t="n">
        <x:v>16</x:v>
      </x:c>
      <x:c r="E280" s="65" t="n">
        <x:v>1</x:v>
      </x:c>
      <x:c r="F280" s="65" t="n">
        <x:v>0</x:v>
      </x:c>
      <x:c r="G280" s="65" t="n">
        <x:v>7</x:v>
      </x:c>
      <x:c r="H280" s="65" t="n">
        <x:f>Coefficients!$B$4+Coefficients!$B$5*C280+Coefficients!$B$6*D280+Coefficients!$B$7*E280+Coefficients!$B$8*F280+Coefficients!$B$9*G280</x:f>
        <x:v>16.368274778504308</x:v>
      </x:c>
      <x:c r="I280" s="65" t="n">
        <x:f>B280-H280</x:f>
        <x:v>-0.3682747785043077</x:v>
      </x:c>
      <x:c r="J280" s="65" t="n">
        <x:f>I280^2</x:f>
        <x:v>0.13562631248239687</x:v>
      </x:c>
      <x:c r="K280" s="65" t="n">
        <x:f>B280-AVERAGE($B$4:$B$652)</x:f>
        <x:v>4.093990755007704</x:v>
      </x:c>
      <x:c r="L280" s="77" t="n">
        <x:f>K280^2</x:f>
        <x:v>16.760760302088553</x:v>
      </x:c>
    </x:row>
    <x:row r="281">
      <x:c r="A281" s="81" t="n">
        <x:v>278</x:v>
      </x:c>
      <x:c r="B281" s="65" t="n">
        <x:v>11</x:v>
      </x:c>
      <x:c r="C281" s="65" t="n">
        <x:v>11</x:v>
      </x:c>
      <x:c r="D281" s="65" t="n">
        <x:v>10</x:v>
      </x:c>
      <x:c r="E281" s="65" t="n">
        <x:v>2</x:v>
      </x:c>
      <x:c r="F281" s="65" t="n">
        <x:v>0</x:v>
      </x:c>
      <x:c r="G281" s="65" t="n">
        <x:v>4</x:v>
      </x:c>
      <x:c r="H281" s="65" t="n">
        <x:f>Coefficients!$B$4+Coefficients!$B$5*C281+Coefficients!$B$6*D281+Coefficients!$B$7*E281+Coefficients!$B$8*F281+Coefficients!$B$9*G281</x:f>
        <x:v>10.522793132655796</x:v>
      </x:c>
      <x:c r="I281" s="65" t="n">
        <x:f>B281-H281</x:f>
        <x:v>0.47720686734420426</x:v>
      </x:c>
      <x:c r="J281" s="65" t="n">
        <x:f>I281^2</x:f>
        <x:v>0.22772639424046895</x:v>
      </x:c>
      <x:c r="K281" s="65" t="n">
        <x:f>B281-AVERAGE($B$4:$B$652)</x:f>
        <x:v>-0.9060092449922958</x:v>
      </x:c>
      <x:c r="L281" s="77" t="n">
        <x:f>K281^2</x:f>
        <x:v>0.82085275201151</x:v>
      </x:c>
    </x:row>
    <x:row r="282">
      <x:c r="A282" s="81" t="n">
        <x:v>279</x:v>
      </x:c>
      <x:c r="B282" s="65" t="n">
        <x:v>13</x:v>
      </x:c>
      <x:c r="C282" s="65" t="n">
        <x:v>9</x:v>
      </x:c>
      <x:c r="D282" s="65" t="n">
        <x:v>12</x:v>
      </x:c>
      <x:c r="E282" s="65" t="n">
        <x:v>1</x:v>
      </x:c>
      <x:c r="F282" s="65" t="n">
        <x:v>0</x:v>
      </x:c>
      <x:c r="G282" s="65" t="n">
        <x:v>2</x:v>
      </x:c>
      <x:c r="H282" s="65" t="n">
        <x:f>Coefficients!$B$4+Coefficients!$B$5*C282+Coefficients!$B$6*D282+Coefficients!$B$7*E282+Coefficients!$B$8*F282+Coefficients!$B$9*G282</x:f>
        <x:v>11.871862841520583</x:v>
      </x:c>
      <x:c r="I282" s="65" t="n">
        <x:f>B282-H282</x:f>
        <x:v>1.1281371584794169</x:v>
      </x:c>
      <x:c r="J282" s="65" t="n">
        <x:f>I282^2</x:f>
        <x:v>1.272693448342013</x:v>
      </x:c>
      <x:c r="K282" s="65" t="n">
        <x:f>B282-AVERAGE($B$4:$B$652)</x:f>
        <x:v>1.0939907550077042</x:v>
      </x:c>
      <x:c r="L282" s="77" t="n">
        <x:f>K282^2</x:f>
        <x:v>1.1968157720423265</x:v>
      </x:c>
    </x:row>
    <x:row r="283">
      <x:c r="A283" s="81" t="n">
        <x:v>280</x:v>
      </x:c>
      <x:c r="B283" s="65" t="n">
        <x:v>5</x:v>
      </x:c>
      <x:c r="C283" s="65" t="n">
        <x:v>7</x:v>
      </x:c>
      <x:c r="D283" s="65" t="n">
        <x:v>8</x:v>
      </x:c>
      <x:c r="E283" s="65" t="n">
        <x:v>1</x:v>
      </x:c>
      <x:c r="F283" s="65" t="n">
        <x:v>3</x:v>
      </x:c>
      <x:c r="G283" s="65" t="n">
        <x:v>12</x:v>
      </x:c>
      <x:c r="H283" s="65" t="n">
        <x:f>Coefficients!$B$4+Coefficients!$B$5*C283+Coefficients!$B$6*D283+Coefficients!$B$7*E283+Coefficients!$B$8*F283+Coefficients!$B$9*G283</x:f>
        <x:v>7.628907973833233</x:v>
      </x:c>
      <x:c r="I283" s="65" t="n">
        <x:f>B283-H283</x:f>
        <x:v>-2.6289079738332326</x:v>
      </x:c>
      <x:c r="J283" s="65" t="n">
        <x:f>I283^2</x:f>
        <x:v>6.911157134883952</x:v>
      </x:c>
      <x:c r="K283" s="65" t="n">
        <x:f>B283-AVERAGE($B$4:$B$652)</x:f>
        <x:v>-6.906009244992296</x:v>
      </x:c>
      <x:c r="L283" s="77" t="n">
        <x:f>K283^2</x:f>
        <x:v>47.69296369191906</x:v>
      </x:c>
    </x:row>
    <x:row r="284">
      <x:c r="A284" s="81" t="n">
        <x:v>281</x:v>
      </x:c>
      <x:c r="B284" s="65" t="n">
        <x:v>10</x:v>
      </x:c>
      <x:c r="C284" s="65" t="n">
        <x:v>10</x:v>
      </x:c>
      <x:c r="D284" s="65" t="n">
        <x:v>9</x:v>
      </x:c>
      <x:c r="E284" s="65" t="n">
        <x:v>2</x:v>
      </x:c>
      <x:c r="F284" s="65" t="n">
        <x:v>0</x:v>
      </x:c>
      <x:c r="G284" s="65" t="n">
        <x:v>8</x:v>
      </x:c>
      <x:c r="H284" s="65" t="n">
        <x:f>Coefficients!$B$4+Coefficients!$B$5*C284+Coefficients!$B$6*D284+Coefficients!$B$7*E284+Coefficients!$B$8*F284+Coefficients!$B$9*G284</x:f>
        <x:v>9.591093230211529</x:v>
      </x:c>
      <x:c r="I284" s="65" t="n">
        <x:f>B284-H284</x:f>
        <x:v>0.4089067697884712</x:v>
      </x:c>
      <x:c r="J284" s="65" t="n">
        <x:f>I284^2</x:f>
        <x:v>0.16720474637884178</x:v>
      </x:c>
      <x:c r="K284" s="65" t="n">
        <x:f>B284-AVERAGE($B$4:$B$652)</x:f>
        <x:v>-1.9060092449922958</x:v>
      </x:c>
      <x:c r="L284" s="77" t="n">
        <x:f>K284^2</x:f>
        <x:v>3.6328712419961016</x:v>
      </x:c>
    </x:row>
    <x:row r="285">
      <x:c r="A285" s="81" t="n">
        <x:v>282</x:v>
      </x:c>
      <x:c r="B285" s="65" t="n">
        <x:v>11</x:v>
      </x:c>
      <x:c r="C285" s="65" t="n">
        <x:v>11</x:v>
      </x:c>
      <x:c r="D285" s="65" t="n">
        <x:v>12</x:v>
      </x:c>
      <x:c r="E285" s="65" t="n">
        <x:v>1</x:v>
      </x:c>
      <x:c r="F285" s="65" t="n">
        <x:v>0</x:v>
      </x:c>
      <x:c r="G285" s="65" t="n">
        <x:v>0</x:v>
      </x:c>
      <x:c r="H285" s="65" t="n">
        <x:f>Coefficients!$B$4+Coefficients!$B$5*C285+Coefficients!$B$6*D285+Coefficients!$B$7*E285+Coefficients!$B$8*F285+Coefficients!$B$9*G285</x:f>
        <x:v>12.104044708324126</x:v>
      </x:c>
      <x:c r="I285" s="65" t="n">
        <x:f>B285-H285</x:f>
        <x:v>-1.1040447083241265</x:v>
      </x:c>
      <x:c r="J285" s="65" t="n">
        <x:f>I285^2</x:f>
        <x:v>1.2189147179785056</x:v>
      </x:c>
      <x:c r="K285" s="65" t="n">
        <x:f>B285-AVERAGE($B$4:$B$652)</x:f>
        <x:v>-0.9060092449922958</x:v>
      </x:c>
      <x:c r="L285" s="77" t="n">
        <x:f>K285^2</x:f>
        <x:v>0.82085275201151</x:v>
      </x:c>
    </x:row>
    <x:row r="286">
      <x:c r="A286" s="81" t="n">
        <x:v>283</x:v>
      </x:c>
      <x:c r="B286" s="65" t="n">
        <x:v>7</x:v>
      </x:c>
      <x:c r="C286" s="65" t="n">
        <x:v>7</x:v>
      </x:c>
      <x:c r="D286" s="65" t="n">
        <x:v>8</x:v>
      </x:c>
      <x:c r="E286" s="65" t="n">
        <x:v>1</x:v>
      </x:c>
      <x:c r="F286" s="65" t="n">
        <x:v>0</x:v>
      </x:c>
      <x:c r="G286" s="65" t="n">
        <x:v>8</x:v>
      </x:c>
      <x:c r="H286" s="65" t="n">
        <x:f>Coefficients!$B$4+Coefficients!$B$5*C286+Coefficients!$B$6*D286+Coefficients!$B$7*E286+Coefficients!$B$8*F286+Coefficients!$B$9*G286</x:f>
        <x:v>8.190312764493799</x:v>
      </x:c>
      <x:c r="I286" s="65" t="n">
        <x:f>B286-H286</x:f>
        <x:v>-1.1903127644937985</x:v>
      </x:c>
      <x:c r="J286" s="65" t="n">
        <x:f>I286^2</x:f>
        <x:v>1.4168444773168691</x:v>
      </x:c>
      <x:c r="K286" s="65" t="n">
        <x:f>B286-AVERAGE($B$4:$B$652)</x:f>
        <x:v>-4.906009244992296</x:v>
      </x:c>
      <x:c r="L286" s="77" t="n">
        <x:f>K286^2</x:f>
        <x:v>24.068926711949878</x:v>
      </x:c>
    </x:row>
    <x:row r="287">
      <x:c r="A287" s="81" t="n">
        <x:v>284</x:v>
      </x:c>
      <x:c r="B287" s="65" t="n">
        <x:v>10</x:v>
      </x:c>
      <x:c r="C287" s="65" t="n">
        <x:v>9</x:v>
      </x:c>
      <x:c r="D287" s="65" t="n">
        <x:v>11</x:v>
      </x:c>
      <x:c r="E287" s="65" t="n">
        <x:v>2</x:v>
      </x:c>
      <x:c r="F287" s="65" t="n">
        <x:v>1</x:v>
      </x:c>
      <x:c r="G287" s="65" t="n">
        <x:v>4</x:v>
      </x:c>
      <x:c r="H287" s="65" t="n">
        <x:f>Coefficients!$B$4+Coefficients!$B$5*C287+Coefficients!$B$6*D287+Coefficients!$B$7*E287+Coefficients!$B$8*F287+Coefficients!$B$9*G287</x:f>
        <x:v>10.911296457422342</x:v>
      </x:c>
      <x:c r="I287" s="65" t="n">
        <x:f>B287-H287</x:f>
        <x:v>-0.9112964574223419</x:v>
      </x:c>
      <x:c r="J287" s="65" t="n">
        <x:f>I287^2</x:f>
        <x:v>0.8304612333105101</x:v>
      </x:c>
      <x:c r="K287" s="65" t="n">
        <x:f>B287-AVERAGE($B$4:$B$652)</x:f>
        <x:v>-1.9060092449922958</x:v>
      </x:c>
      <x:c r="L287" s="77" t="n">
        <x:f>K287^2</x:f>
        <x:v>3.6328712419961016</x:v>
      </x:c>
    </x:row>
    <x:row r="288">
      <x:c r="A288" s="81" t="n">
        <x:v>285</x:v>
      </x:c>
      <x:c r="B288" s="65" t="n">
        <x:v>6</x:v>
      </x:c>
      <x:c r="C288" s="65" t="n">
        <x:v>7</x:v>
      </x:c>
      <x:c r="D288" s="65" t="n">
        <x:v>8</x:v>
      </x:c>
      <x:c r="E288" s="65" t="n">
        <x:v>1</x:v>
      </x:c>
      <x:c r="F288" s="65" t="n">
        <x:v>2</x:v>
      </x:c>
      <x:c r="G288" s="65" t="n">
        <x:v>4</x:v>
      </x:c>
      <x:c r="H288" s="65" t="n">
        <x:f>Coefficients!$B$4+Coefficients!$B$5*C288+Coefficients!$B$6*D288+Coefficients!$B$7*E288+Coefficients!$B$8*F288+Coefficients!$B$9*G288</x:f>
        <x:v>7.660265959009041</x:v>
      </x:c>
      <x:c r="I288" s="65" t="n">
        <x:f>B288-H288</x:f>
        <x:v>-1.660265959009041</x:v>
      </x:c>
      <x:c r="J288" s="65" t="n">
        <x:f>I288^2</x:f>
        <x:v>2.7564830546442103</x:v>
      </x:c>
      <x:c r="K288" s="65" t="n">
        <x:f>B288-AVERAGE($B$4:$B$652)</x:f>
        <x:v>-5.906009244992296</x:v>
      </x:c>
      <x:c r="L288" s="77" t="n">
        <x:f>K288^2</x:f>
        <x:v>34.880945201934466</x:v>
      </x:c>
    </x:row>
    <x:row r="289">
      <x:c r="A289" s="81" t="n">
        <x:v>286</x:v>
      </x:c>
      <x:c r="B289" s="65" t="n">
        <x:v>12</x:v>
      </x:c>
      <x:c r="C289" s="65" t="n">
        <x:v>14</x:v>
      </x:c>
      <x:c r="D289" s="65" t="n">
        <x:v>13</x:v>
      </x:c>
      <x:c r="E289" s="65" t="n">
        <x:v>1</x:v>
      </x:c>
      <x:c r="F289" s="65" t="n">
        <x:v>0</x:v>
      </x:c>
      <x:c r="G289" s="65" t="n">
        <x:v>2</x:v>
      </x:c>
      <x:c r="H289" s="65" t="n">
        <x:f>Coefficients!$B$4+Coefficients!$B$5*C289+Coefficients!$B$6*D289+Coefficients!$B$7*E289+Coefficients!$B$8*F289+Coefficients!$B$9*G289</x:f>
        <x:v>13.454858811625193</x:v>
      </x:c>
      <x:c r="I289" s="65" t="n">
        <x:f>B289-H289</x:f>
        <x:v>-1.4548588116251935</x:v>
      </x:c>
      <x:c r="J289" s="65" t="n">
        <x:f>I289^2</x:f>
        <x:v>2.1166141617634704</x:v>
      </x:c>
      <x:c r="K289" s="65" t="n">
        <x:f>B289-AVERAGE($B$4:$B$652)</x:f>
        <x:v>0.09399075500770415</x:v>
      </x:c>
      <x:c r="L289" s="77" t="n">
        <x:f>K289^2</x:f>
        <x:v>0.008834262026918263</x:v>
      </x:c>
    </x:row>
    <x:row r="290">
      <x:c r="A290" s="81" t="n">
        <x:v>287</x:v>
      </x:c>
      <x:c r="B290" s="65" t="n">
        <x:v>13</x:v>
      </x:c>
      <x:c r="C290" s="65" t="n">
        <x:v>12</x:v>
      </x:c>
      <x:c r="D290" s="65" t="n">
        <x:v>12</x:v>
      </x:c>
      <x:c r="E290" s="65" t="n">
        <x:v>1</x:v>
      </x:c>
      <x:c r="F290" s="65" t="n">
        <x:v>0</x:v>
      </x:c>
      <x:c r="G290" s="65" t="n">
        <x:v>0</x:v>
      </x:c>
      <x:c r="H290" s="65" t="n">
        <x:f>Coefficients!$B$4+Coefficients!$B$5*C290+Coefficients!$B$6*D290+Coefficients!$B$7*E290+Coefficients!$B$8*F290+Coefficients!$B$9*G290</x:f>
        <x:v>12.243502183482555</x:v>
      </x:c>
      <x:c r="I290" s="65" t="n">
        <x:f>B290-H290</x:f>
        <x:v>0.7564978165174452</x:v>
      </x:c>
      <x:c r="J290" s="65" t="n">
        <x:f>I290^2</x:f>
        <x:v>0.5722889463956622</x:v>
      </x:c>
      <x:c r="K290" s="65" t="n">
        <x:f>B290-AVERAGE($B$4:$B$652)</x:f>
        <x:v>1.0939907550077042</x:v>
      </x:c>
      <x:c r="L290" s="77" t="n">
        <x:f>K290^2</x:f>
        <x:v>1.1968157720423265</x:v>
      </x:c>
    </x:row>
    <x:row r="291">
      <x:c r="A291" s="81" t="n">
        <x:v>288</x:v>
      </x:c>
      <x:c r="B291" s="65" t="n">
        <x:v>10</x:v>
      </x:c>
      <x:c r="C291" s="65" t="n">
        <x:v>9</x:v>
      </x:c>
      <x:c r="D291" s="65" t="n">
        <x:v>10</x:v>
      </x:c>
      <x:c r="E291" s="65" t="n">
        <x:v>1</x:v>
      </x:c>
      <x:c r="F291" s="65" t="n">
        <x:v>1</x:v>
      </x:c>
      <x:c r="G291" s="65" t="n">
        <x:v>0</x:v>
      </x:c>
      <x:c r="H291" s="65" t="n">
        <x:f>Coefficients!$B$4+Coefficients!$B$5*C291+Coefficients!$B$6*D291+Coefficients!$B$7*E291+Coefficients!$B$8*F291+Coefficients!$B$9*G291</x:f>
        <x:v>9.835422250153268</x:v>
      </x:c>
      <x:c r="I291" s="65" t="n">
        <x:f>B291-H291</x:f>
        <x:v>0.1645777498467318</x:v>
      </x:c>
      <x:c r="J291" s="65" t="n">
        <x:f>I291^2</x:f>
        <x:v>0.027085835744613426</x:v>
      </x:c>
      <x:c r="K291" s="65" t="n">
        <x:f>B291-AVERAGE($B$4:$B$652)</x:f>
        <x:v>-1.9060092449922958</x:v>
      </x:c>
      <x:c r="L291" s="77" t="n">
        <x:f>K291^2</x:f>
        <x:v>3.6328712419961016</x:v>
      </x:c>
    </x:row>
    <x:row r="292">
      <x:c r="A292" s="81" t="n">
        <x:v>289</x:v>
      </x:c>
      <x:c r="B292" s="65" t="n">
        <x:v>13</x:v>
      </x:c>
      <x:c r="C292" s="65" t="n">
        <x:v>12</x:v>
      </x:c>
      <x:c r="D292" s="65" t="n">
        <x:v>12</x:v>
      </x:c>
      <x:c r="E292" s="65" t="n">
        <x:v>2</x:v>
      </x:c>
      <x:c r="F292" s="65" t="n">
        <x:v>0</x:v>
      </x:c>
      <x:c r="G292" s="65" t="n">
        <x:v>2</x:v>
      </x:c>
      <x:c r="H292" s="65" t="n">
        <x:f>Coefficients!$B$4+Coefficients!$B$5*C292+Coefficients!$B$6*D292+Coefficients!$B$7*E292+Coefficients!$B$8*F292+Coefficients!$B$9*G292</x:f>
        <x:v>12.386934712925845</x:v>
      </x:c>
      <x:c r="I292" s="65" t="n">
        <x:f>B292-H292</x:f>
        <x:v>0.6130652870741553</x:v>
      </x:c>
      <x:c r="J292" s="65" t="n">
        <x:f>I292^2</x:f>
        <x:v>0.37584904621531645</x:v>
      </x:c>
      <x:c r="K292" s="65" t="n">
        <x:f>B292-AVERAGE($B$4:$B$652)</x:f>
        <x:v>1.0939907550077042</x:v>
      </x:c>
      <x:c r="L292" s="77" t="n">
        <x:f>K292^2</x:f>
        <x:v>1.1968157720423265</x:v>
      </x:c>
    </x:row>
    <x:row r="293">
      <x:c r="A293" s="81" t="n">
        <x:v>290</x:v>
      </x:c>
      <x:c r="B293" s="65" t="n">
        <x:v>17</x:v>
      </x:c>
      <x:c r="C293" s="65" t="n">
        <x:v>14</x:v>
      </x:c>
      <x:c r="D293" s="65" t="n">
        <x:v>15</x:v>
      </x:c>
      <x:c r="E293" s="65" t="n">
        <x:v>4</x:v>
      </x:c>
      <x:c r="F293" s="65" t="n">
        <x:v>0</x:v>
      </x:c>
      <x:c r="G293" s="65" t="n">
        <x:v>2</x:v>
      </x:c>
      <x:c r="H293" s="65" t="n">
        <x:f>Coefficients!$B$4+Coefficients!$B$5*C293+Coefficients!$B$6*D293+Coefficients!$B$7*E293+Coefficients!$B$8*F293+Coefficients!$B$9*G293</x:f>
        <x:v>15.516374338040057</x:v>
      </x:c>
      <x:c r="I293" s="65" t="n">
        <x:f>B293-H293</x:f>
        <x:v>1.4836256619599428</x:v>
      </x:c>
      <x:c r="J293" s="65" t="n">
        <x:f>I293^2</x:f>
        <x:v>2.2011451048260784</x:v>
      </x:c>
      <x:c r="K293" s="65" t="n">
        <x:f>B293-AVERAGE($B$4:$B$652)</x:f>
        <x:v>5.093990755007704</x:v>
      </x:c>
      <x:c r="L293" s="77" t="n">
        <x:f>K293^2</x:f>
        <x:v>25.94874181210396</x:v>
      </x:c>
    </x:row>
    <x:row r="294">
      <x:c r="A294" s="81" t="n">
        <x:v>291</x:v>
      </x:c>
      <x:c r="B294" s="65" t="n">
        <x:v>11</x:v>
      </x:c>
      <x:c r="C294" s="65" t="n">
        <x:v>10</x:v>
      </x:c>
      <x:c r="D294" s="65" t="n">
        <x:v>10</x:v>
      </x:c>
      <x:c r="E294" s="65" t="n">
        <x:v>2</x:v>
      </x:c>
      <x:c r="F294" s="65" t="n">
        <x:v>0</x:v>
      </x:c>
      <x:c r="G294" s="65" t="n">
        <x:v>0</x:v>
      </x:c>
      <x:c r="H294" s="65" t="n">
        <x:f>Coefficients!$B$4+Coefficients!$B$5*C294+Coefficients!$B$6*D294+Coefficients!$B$7*E294+Coefficients!$B$8*F294+Coefficients!$B$9*G294</x:f>
        <x:v>10.289869490470739</x:v>
      </x:c>
      <x:c r="I294" s="65" t="n">
        <x:f>B294-H294</x:f>
        <x:v>0.7101305095292609</x:v>
      </x:c>
      <x:c r="J294" s="65" t="n">
        <x:f>I294^2</x:f>
        <x:v>0.5042853405642878</x:v>
      </x:c>
      <x:c r="K294" s="65" t="n">
        <x:f>B294-AVERAGE($B$4:$B$652)</x:f>
        <x:v>-0.9060092449922958</x:v>
      </x:c>
      <x:c r="L294" s="77" t="n">
        <x:f>K294^2</x:f>
        <x:v>0.82085275201151</x:v>
      </x:c>
    </x:row>
    <x:row r="295">
      <x:c r="A295" s="81" t="n">
        <x:v>292</x:v>
      </x:c>
      <x:c r="B295" s="65" t="n">
        <x:v>11</x:v>
      </x:c>
      <x:c r="C295" s="65" t="n">
        <x:v>11</x:v>
      </x:c>
      <x:c r="D295" s="65" t="n">
        <x:v>10</x:v>
      </x:c>
      <x:c r="E295" s="65" t="n">
        <x:v>2</x:v>
      </x:c>
      <x:c r="F295" s="65" t="n">
        <x:v>1</x:v>
      </x:c>
      <x:c r="G295" s="65" t="n">
        <x:v>4</x:v>
      </x:c>
      <x:c r="H295" s="65" t="n">
        <x:f>Coefficients!$B$4+Coefficients!$B$5*C295+Coefficients!$B$6*D295+Coefficients!$B$7*E295+Coefficients!$B$8*F295+Coefficients!$B$9*G295</x:f>
        <x:v>10.304502813426732</x:v>
      </x:c>
      <x:c r="I295" s="65" t="n">
        <x:f>B295-H295</x:f>
        <x:v>0.6954971865732684</x:v>
      </x:c>
      <x:c r="J295" s="65" t="n">
        <x:f>I295^2</x:f>
        <x:v>0.4837163365313317</x:v>
      </x:c>
      <x:c r="K295" s="65" t="n">
        <x:f>B295-AVERAGE($B$4:$B$652)</x:f>
        <x:v>-0.9060092449922958</x:v>
      </x:c>
      <x:c r="L295" s="77" t="n">
        <x:f>K295^2</x:f>
        <x:v>0.82085275201151</x:v>
      </x:c>
    </x:row>
    <x:row r="296">
      <x:c r="A296" s="81" t="n">
        <x:v>293</x:v>
      </x:c>
      <x:c r="B296" s="65" t="n">
        <x:v>14</x:v>
      </x:c>
      <x:c r="C296" s="65" t="n">
        <x:v>11</x:v>
      </x:c>
      <x:c r="D296" s="65" t="n">
        <x:v>12</x:v>
      </x:c>
      <x:c r="E296" s="65" t="n">
        <x:v>3</x:v>
      </x:c>
      <x:c r="F296" s="65" t="n">
        <x:v>0</x:v>
      </x:c>
      <x:c r="G296" s="65" t="n">
        <x:v>2</x:v>
      </x:c>
      <x:c r="H296" s="65" t="n">
        <x:f>Coefficients!$B$4+Coefficients!$B$5*C296+Coefficients!$B$6*D296+Coefficients!$B$7*E296+Coefficients!$B$8*F296+Coefficients!$B$9*G296</x:f>
        <x:v>12.344176683697391</x:v>
      </x:c>
      <x:c r="I296" s="65" t="n">
        <x:f>B296-H296</x:f>
        <x:v>1.6558233163026088</x:v>
      </x:c>
      <x:c r="J296" s="65" t="n">
        <x:f>I296^2</x:f>
        <x:v>2.7417508548113694</x:v>
      </x:c>
      <x:c r="K296" s="65" t="n">
        <x:f>B296-AVERAGE($B$4:$B$652)</x:f>
        <x:v>2.093990755007704</x:v>
      </x:c>
      <x:c r="L296" s="77" t="n">
        <x:f>K296^2</x:f>
        <x:v>4.384797282057735</x:v>
      </x:c>
    </x:row>
    <x:row r="297">
      <x:c r="A297" s="81" t="n">
        <x:v>294</x:v>
      </x:c>
      <x:c r="B297" s="65" t="n">
        <x:v>14</x:v>
      </x:c>
      <x:c r="C297" s="65" t="n">
        <x:v>11</x:v>
      </x:c>
      <x:c r="D297" s="65" t="n">
        <x:v>12</x:v>
      </x:c>
      <x:c r="E297" s="65" t="n">
        <x:v>3</x:v>
      </x:c>
      <x:c r="F297" s="65" t="n">
        <x:v>0</x:v>
      </x:c>
      <x:c r="G297" s="65" t="n">
        <x:v>4</x:v>
      </x:c>
      <x:c r="H297" s="65" t="n">
        <x:f>Coefficients!$B$4+Coefficients!$B$5*C297+Coefficients!$B$6*D297+Coefficients!$B$7*E297+Coefficients!$B$8*F297+Coefficients!$B$9*G297</x:f>
        <x:v>12.390909767210706</x:v>
      </x:c>
      <x:c r="I297" s="65" t="n">
        <x:f>B297-H297</x:f>
        <x:v>1.6090902327892938</x:v>
      </x:c>
      <x:c r="J297" s="65" t="n">
        <x:f>I297^2</x:f>
        <x:v>2.5891713772579035</x:v>
      </x:c>
      <x:c r="K297" s="65" t="n">
        <x:f>B297-AVERAGE($B$4:$B$652)</x:f>
        <x:v>2.093990755007704</x:v>
      </x:c>
      <x:c r="L297" s="77" t="n">
        <x:f>K297^2</x:f>
        <x:v>4.384797282057735</x:v>
      </x:c>
    </x:row>
    <x:row r="298">
      <x:c r="A298" s="81" t="n">
        <x:v>295</x:v>
      </x:c>
      <x:c r="B298" s="65" t="n">
        <x:v>13</x:v>
      </x:c>
      <x:c r="C298" s="65" t="n">
        <x:v>11</x:v>
      </x:c>
      <x:c r="D298" s="65" t="n">
        <x:v>11</x:v>
      </x:c>
      <x:c r="E298" s="65" t="n">
        <x:v>2</x:v>
      </x:c>
      <x:c r="F298" s="65" t="n">
        <x:v>0</x:v>
      </x:c>
      <x:c r="G298" s="65" t="n">
        <x:v>4</x:v>
      </x:c>
      <x:c r="H298" s="65" t="n">
        <x:f>Coefficients!$B$4+Coefficients!$B$5*C298+Coefficients!$B$6*D298+Coefficients!$B$7*E298+Coefficients!$B$8*F298+Coefficients!$B$9*G298</x:f>
        <x:v>11.408501726968264</x:v>
      </x:c>
      <x:c r="I298" s="65" t="n">
        <x:f>B298-H298</x:f>
        <x:v>1.5914982730317355</x:v>
      </x:c>
      <x:c r="J298" s="65" t="n">
        <x:f>I298^2</x:f>
        <x:v>2.5328667530629967</x:v>
      </x:c>
      <x:c r="K298" s="65" t="n">
        <x:f>B298-AVERAGE($B$4:$B$652)</x:f>
        <x:v>1.0939907550077042</x:v>
      </x:c>
      <x:c r="L298" s="77" t="n">
        <x:f>K298^2</x:f>
        <x:v>1.1968157720423265</x:v>
      </x:c>
    </x:row>
    <x:row r="299">
      <x:c r="A299" s="81" t="n">
        <x:v>296</x:v>
      </x:c>
      <x:c r="B299" s="65" t="n">
        <x:v>14</x:v>
      </x:c>
      <x:c r="C299" s="65" t="n">
        <x:v>11</x:v>
      </x:c>
      <x:c r="D299" s="65" t="n">
        <x:v>13</x:v>
      </x:c>
      <x:c r="E299" s="65" t="n">
        <x:v>2</x:v>
      </x:c>
      <x:c r="F299" s="65" t="n">
        <x:v>0</x:v>
      </x:c>
      <x:c r="G299" s="65" t="n">
        <x:v>4</x:v>
      </x:c>
      <x:c r="H299" s="65" t="n">
        <x:f>Coefficients!$B$4+Coefficients!$B$5*C299+Coefficients!$B$6*D299+Coefficients!$B$7*E299+Coefficients!$B$8*F299+Coefficients!$B$9*G299</x:f>
        <x:v>13.179918915593198</x:v>
      </x:c>
      <x:c r="I299" s="65" t="n">
        <x:f>B299-H299</x:f>
        <x:v>0.8200810844068016</x:v>
      </x:c>
      <x:c r="J299" s="65" t="n">
        <x:f>I299^2</x:f>
        <x:v>0.6725329850018357</x:v>
      </x:c>
      <x:c r="K299" s="65" t="n">
        <x:f>B299-AVERAGE($B$4:$B$652)</x:f>
        <x:v>2.093990755007704</x:v>
      </x:c>
      <x:c r="L299" s="77" t="n">
        <x:f>K299^2</x:f>
        <x:v>4.384797282057735</x:v>
      </x:c>
    </x:row>
    <x:row r="300">
      <x:c r="A300" s="81" t="n">
        <x:v>297</x:v>
      </x:c>
      <x:c r="B300" s="65" t="n">
        <x:v>16</x:v>
      </x:c>
      <x:c r="C300" s="65" t="n">
        <x:v>16</x:v>
      </x:c>
      <x:c r="D300" s="65" t="n">
        <x:v>16</x:v>
      </x:c>
      <x:c r="E300" s="65" t="n">
        <x:v>2</x:v>
      </x:c>
      <x:c r="F300" s="65" t="n">
        <x:v>0</x:v>
      </x:c>
      <x:c r="G300" s="65" t="n">
        <x:v>2</x:v>
      </x:c>
      <x:c r="H300" s="65" t="n">
        <x:f>Coefficients!$B$4+Coefficients!$B$5*C300+Coefficients!$B$6*D300+Coefficients!$B$7*E300+Coefficients!$B$8*F300+Coefficients!$B$9*G300</x:f>
        <x:v>16.48759899080943</x:v>
      </x:c>
      <x:c r="I300" s="65" t="n">
        <x:f>B300-H300</x:f>
        <x:v>-0.48759899080943114</x:v>
      </x:c>
      <x:c r="J300" s="65" t="n">
        <x:f>I300^2</x:f>
        <x:v>0.23775277583837573</x:v>
      </x:c>
      <x:c r="K300" s="65" t="n">
        <x:f>B300-AVERAGE($B$4:$B$652)</x:f>
        <x:v>4.093990755007704</x:v>
      </x:c>
      <x:c r="L300" s="77" t="n">
        <x:f>K300^2</x:f>
        <x:v>16.760760302088553</x:v>
      </x:c>
    </x:row>
    <x:row r="301">
      <x:c r="A301" s="81" t="n">
        <x:v>298</x:v>
      </x:c>
      <x:c r="B301" s="65" t="n">
        <x:v>10</x:v>
      </x:c>
      <x:c r="C301" s="65" t="n">
        <x:v>9</x:v>
      </x:c>
      <x:c r="D301" s="65" t="n">
        <x:v>10</x:v>
      </x:c>
      <x:c r="E301" s="65" t="n">
        <x:v>1</x:v>
      </x:c>
      <x:c r="F301" s="65" t="n">
        <x:v>0</x:v>
      </x:c>
      <x:c r="G301" s="65" t="n">
        <x:v>0</x:v>
      </x:c>
      <x:c r="H301" s="65" t="n">
        <x:f>Coefficients!$B$4+Coefficients!$B$5*C301+Coefficients!$B$6*D301+Coefficients!$B$7*E301+Coefficients!$B$8*F301+Coefficients!$B$9*G301</x:f>
        <x:v>10.053712569382332</x:v>
      </x:c>
      <x:c r="I301" s="65" t="n">
        <x:f>B301-H301</x:f>
        <x:v>-0.053712569382332376</x:v>
      </x:c>
      <x:c r="J301" s="65" t="n">
        <x:f>I301^2</x:f>
        <x:v>0.0028850401096518694</x:v>
      </x:c>
      <x:c r="K301" s="65" t="n">
        <x:f>B301-AVERAGE($B$4:$B$652)</x:f>
        <x:v>-1.9060092449922958</x:v>
      </x:c>
      <x:c r="L301" s="77" t="n">
        <x:f>K301^2</x:f>
        <x:v>3.6328712419961016</x:v>
      </x:c>
    </x:row>
    <x:row r="302">
      <x:c r="A302" s="81" t="n">
        <x:v>299</x:v>
      </x:c>
      <x:c r="B302" s="65" t="n">
        <x:v>12</x:v>
      </x:c>
      <x:c r="C302" s="65" t="n">
        <x:v>10</x:v>
      </x:c>
      <x:c r="D302" s="65" t="n">
        <x:v>11</x:v>
      </x:c>
      <x:c r="E302" s="65" t="n">
        <x:v>4</x:v>
      </x:c>
      <x:c r="F302" s="65" t="n">
        <x:v>0</x:v>
      </x:c>
      <x:c r="G302" s="65" t="n">
        <x:v>2</x:v>
      </x:c>
      <x:c r="H302" s="65" t="n">
        <x:f>Coefficients!$B$4+Coefficients!$B$5*C302+Coefficients!$B$6*D302+Coefficients!$B$7*E302+Coefficients!$B$8*F302+Coefficients!$B$9*G302</x:f>
        <x:v>11.415710060156472</x:v>
      </x:c>
      <x:c r="I302" s="65" t="n">
        <x:f>B302-H302</x:f>
        <x:v>0.5842899398435275</x:v>
      </x:c>
      <x:c r="J302" s="65" t="n">
        <x:f>I302^2</x:f>
        <x:v>0.34139473380235297</x:v>
      </x:c>
      <x:c r="K302" s="65" t="n">
        <x:f>B302-AVERAGE($B$4:$B$652)</x:f>
        <x:v>0.09399075500770415</x:v>
      </x:c>
      <x:c r="L302" s="77" t="n">
        <x:f>K302^2</x:f>
        <x:v>0.008834262026918263</x:v>
      </x:c>
    </x:row>
    <x:row r="303">
      <x:c r="A303" s="81" t="n">
        <x:v>300</x:v>
      </x:c>
      <x:c r="B303" s="65" t="n">
        <x:v>12</x:v>
      </x:c>
      <x:c r="C303" s="65" t="n">
        <x:v>10</x:v>
      </x:c>
      <x:c r="D303" s="65" t="n">
        <x:v>12</x:v>
      </x:c>
      <x:c r="E303" s="65" t="n">
        <x:v>2</x:v>
      </x:c>
      <x:c r="F303" s="65" t="n">
        <x:v>0</x:v>
      </x:c>
      <x:c r="G303" s="65" t="n">
        <x:v>8</x:v>
      </x:c>
      <x:c r="H303" s="65" t="n">
        <x:f>Coefficients!$B$4+Coefficients!$B$5*C303+Coefficients!$B$6*D303+Coefficients!$B$7*E303+Coefficients!$B$8*F303+Coefficients!$B$9*G303</x:f>
        <x:v>12.248219013148931</x:v>
      </x:c>
      <x:c r="I303" s="65" t="n">
        <x:f>B303-H303</x:f>
        <x:v>-0.24821901314893147</x:v>
      </x:c>
      <x:c r="J303" s="65" t="n">
        <x:f>I303^2</x:f>
        <x:v>0.06161267848862941</x:v>
      </x:c>
      <x:c r="K303" s="65" t="n">
        <x:f>B303-AVERAGE($B$4:$B$652)</x:f>
        <x:v>0.09399075500770415</x:v>
      </x:c>
      <x:c r="L303" s="77" t="n">
        <x:f>K303^2</x:f>
        <x:v>0.008834262026918263</x:v>
      </x:c>
    </x:row>
    <x:row r="304">
      <x:c r="A304" s="81" t="n">
        <x:v>301</x:v>
      </x:c>
      <x:c r="B304" s="65" t="n">
        <x:v>15</x:v>
      </x:c>
      <x:c r="C304" s="65" t="n">
        <x:v>15</x:v>
      </x:c>
      <x:c r="D304" s="65" t="n">
        <x:v>15</x:v>
      </x:c>
      <x:c r="E304" s="65" t="n">
        <x:v>2</x:v>
      </x:c>
      <x:c r="F304" s="65" t="n">
        <x:v>0</x:v>
      </x:c>
      <x:c r="G304" s="65" t="n">
        <x:v>2</x:v>
      </x:c>
      <x:c r="H304" s="65" t="n">
        <x:f>Coefficients!$B$4+Coefficients!$B$5*C304+Coefficients!$B$6*D304+Coefficients!$B$7*E304+Coefficients!$B$8*F304+Coefficients!$B$9*G304</x:f>
        <x:v>15.462432921338534</x:v>
      </x:c>
      <x:c r="I304" s="65" t="n">
        <x:f>B304-H304</x:f>
        <x:v>-0.4624329213385341</x:v>
      </x:c>
      <x:c r="J304" s="65" t="n">
        <x:f>I304^2</x:f>
        <x:v>0.21384420673769086</x:v>
      </x:c>
      <x:c r="K304" s="65" t="n">
        <x:f>B304-AVERAGE($B$4:$B$652)</x:f>
        <x:v>3.093990755007704</x:v>
      </x:c>
      <x:c r="L304" s="77" t="n">
        <x:f>K304^2</x:f>
        <x:v>9.572778792073143</x:v>
      </x:c>
    </x:row>
    <x:row r="305">
      <x:c r="A305" s="81" t="n">
        <x:v>302</x:v>
      </x:c>
      <x:c r="B305" s="65" t="n">
        <x:v>11</x:v>
      </x:c>
      <x:c r="C305" s="65" t="n">
        <x:v>10</x:v>
      </x:c>
      <x:c r="D305" s="65" t="n">
        <x:v>10</x:v>
      </x:c>
      <x:c r="E305" s="65" t="n">
        <x:v>2</x:v>
      </x:c>
      <x:c r="F305" s="65" t="n">
        <x:v>0</x:v>
      </x:c>
      <x:c r="G305" s="65" t="n">
        <x:v>2</x:v>
      </x:c>
      <x:c r="H305" s="65" t="n">
        <x:f>Coefficients!$B$4+Coefficients!$B$5*C305+Coefficients!$B$6*D305+Coefficients!$B$7*E305+Coefficients!$B$8*F305+Coefficients!$B$9*G305</x:f>
        <x:v>10.336602573984052</x:v>
      </x:c>
      <x:c r="I305" s="65" t="n">
        <x:f>B305-H305</x:f>
        <x:v>0.6633974260159476</x:v>
      </x:c>
      <x:c r="J305" s="65" t="n">
        <x:f>I305^2</x:f>
        <x:v>0.4400961448445847</x:v>
      </x:c>
      <x:c r="K305" s="65" t="n">
        <x:f>B305-AVERAGE($B$4:$B$652)</x:f>
        <x:v>-0.9060092449922958</x:v>
      </x:c>
      <x:c r="L305" s="77" t="n">
        <x:f>K305^2</x:f>
        <x:v>0.82085275201151</x:v>
      </x:c>
    </x:row>
    <x:row r="306">
      <x:c r="A306" s="81" t="n">
        <x:v>303</x:v>
      </x:c>
      <x:c r="B306" s="65" t="n">
        <x:v>12</x:v>
      </x:c>
      <x:c r="C306" s="65" t="n">
        <x:v>10</x:v>
      </x:c>
      <x:c r="D306" s="65" t="n">
        <x:v>11</x:v>
      </x:c>
      <x:c r="E306" s="65" t="n">
        <x:v>3</x:v>
      </x:c>
      <x:c r="F306" s="65" t="n">
        <x:v>0</x:v>
      </x:c>
      <x:c r="G306" s="65" t="n">
        <x:v>2</x:v>
      </x:c>
      <x:c r="H306" s="65" t="n">
        <x:f>Coefficients!$B$4+Coefficients!$B$5*C306+Coefficients!$B$6*D306+Coefficients!$B$7*E306+Coefficients!$B$8*F306+Coefficients!$B$9*G306</x:f>
        <x:v>11.319010614226496</x:v>
      </x:c>
      <x:c r="I306" s="65" t="n">
        <x:f>B306-H306</x:f>
        <x:v>0.6809893857735041</x:v>
      </x:c>
      <x:c r="J306" s="65" t="n">
        <x:f>I306^2</x:f>
        <x:v>0.4637465435361744</x:v>
      </x:c>
      <x:c r="K306" s="65" t="n">
        <x:f>B306-AVERAGE($B$4:$B$652)</x:f>
        <x:v>0.09399075500770415</x:v>
      </x:c>
      <x:c r="L306" s="77" t="n">
        <x:f>K306^2</x:f>
        <x:v>0.008834262026918263</x:v>
      </x:c>
    </x:row>
    <x:row r="307">
      <x:c r="A307" s="81" t="n">
        <x:v>304</x:v>
      </x:c>
      <x:c r="B307" s="65" t="n">
        <x:v>13</x:v>
      </x:c>
      <x:c r="C307" s="65" t="n">
        <x:v>15</x:v>
      </x:c>
      <x:c r="D307" s="65" t="n">
        <x:v>12</x:v>
      </x:c>
      <x:c r="E307" s="65" t="n">
        <x:v>3</x:v>
      </x:c>
      <x:c r="F307" s="65" t="n">
        <x:v>0</x:v>
      </x:c>
      <x:c r="G307" s="65" t="n">
        <x:v>2</x:v>
      </x:c>
      <x:c r="H307" s="65" t="n">
        <x:f>Coefficients!$B$4+Coefficients!$B$5*C307+Coefficients!$B$6*D307+Coefficients!$B$7*E307+Coefficients!$B$8*F307+Coefficients!$B$9*G307</x:f>
        <x:v>12.902006584331106</x:v>
      </x:c>
      <x:c r="I307" s="65" t="n">
        <x:f>B307-H307</x:f>
        <x:v>0.09799341566889375</x:v>
      </x:c>
      <x:c r="J307" s="65" t="n">
        <x:f>I307^2</x:f>
        <x:v>0.009602709514456591</x:v>
      </x:c>
      <x:c r="K307" s="65" t="n">
        <x:f>B307-AVERAGE($B$4:$B$652)</x:f>
        <x:v>1.0939907550077042</x:v>
      </x:c>
      <x:c r="L307" s="77" t="n">
        <x:f>K307^2</x:f>
        <x:v>1.1968157720423265</x:v>
      </x:c>
    </x:row>
    <x:row r="308">
      <x:c r="A308" s="81" t="n">
        <x:v>305</x:v>
      </x:c>
      <x:c r="B308" s="65" t="n">
        <x:v>13</x:v>
      </x:c>
      <x:c r="C308" s="65" t="n">
        <x:v>11</x:v>
      </x:c>
      <x:c r="D308" s="65" t="n">
        <x:v>12</x:v>
      </x:c>
      <x:c r="E308" s="65" t="n">
        <x:v>3</x:v>
      </x:c>
      <x:c r="F308" s="65" t="n">
        <x:v>0</x:v>
      </x:c>
      <x:c r="G308" s="65" t="n">
        <x:v>0</x:v>
      </x:c>
      <x:c r="H308" s="65" t="n">
        <x:f>Coefficients!$B$4+Coefficients!$B$5*C308+Coefficients!$B$6*D308+Coefficients!$B$7*E308+Coefficients!$B$8*F308+Coefficients!$B$9*G308</x:f>
        <x:v>12.297443600184078</x:v>
      </x:c>
      <x:c r="I308" s="65" t="n">
        <x:f>B308-H308</x:f>
        <x:v>0.7025563998159221</x:v>
      </x:c>
      <x:c r="J308" s="65" t="n">
        <x:f>I308^2</x:f>
        <x:v>0.4935854949223098</x:v>
      </x:c>
      <x:c r="K308" s="65" t="n">
        <x:f>B308-AVERAGE($B$4:$B$652)</x:f>
        <x:v>1.0939907550077042</x:v>
      </x:c>
      <x:c r="L308" s="77" t="n">
        <x:f>K308^2</x:f>
        <x:v>1.1968157720423265</x:v>
      </x:c>
    </x:row>
    <x:row r="309">
      <x:c r="A309" s="81" t="n">
        <x:v>306</x:v>
      </x:c>
      <x:c r="B309" s="65" t="n">
        <x:v>9</x:v>
      </x:c>
      <x:c r="C309" s="65" t="n">
        <x:v>8</x:v>
      </x:c>
      <x:c r="D309" s="65" t="n">
        <x:v>8</x:v>
      </x:c>
      <x:c r="E309" s="65" t="n">
        <x:v>1</x:v>
      </x:c>
      <x:c r="F309" s="65" t="n">
        <x:v>0</x:v>
      </x:c>
      <x:c r="G309" s="65" t="n">
        <x:v>8</x:v>
      </x:c>
      <x:c r="H309" s="65" t="n">
        <x:f>Coefficients!$B$4+Coefficients!$B$5*C309+Coefficients!$B$6*D309+Coefficients!$B$7*E309+Coefficients!$B$8*F309+Coefficients!$B$9*G309</x:f>
        <x:v>8.329770239652227</x:v>
      </x:c>
      <x:c r="I309" s="65" t="n">
        <x:f>B309-H309</x:f>
        <x:v>0.6702297603477732</x:v>
      </x:c>
      <x:c r="J309" s="65" t="n">
        <x:f>I309^2</x:f>
        <x:v>0.44920793165583345</x:v>
      </x:c>
      <x:c r="K309" s="65" t="n">
        <x:f>B309-AVERAGE($B$4:$B$652)</x:f>
        <x:v>-2.906009244992296</x:v>
      </x:c>
      <x:c r="L309" s="77" t="n">
        <x:f>K309^2</x:f>
        <x:v>8.444889731980693</x:v>
      </x:c>
    </x:row>
    <x:row r="310">
      <x:c r="A310" s="81" t="n">
        <x:v>307</x:v>
      </x:c>
      <x:c r="B310" s="65" t="n">
        <x:v>16</x:v>
      </x:c>
      <x:c r="C310" s="65" t="n">
        <x:v>15</x:v>
      </x:c>
      <x:c r="D310" s="65" t="n">
        <x:v>16</x:v>
      </x:c>
      <x:c r="E310" s="65" t="n">
        <x:v>2</x:v>
      </x:c>
      <x:c r="F310" s="65" t="n">
        <x:v>0</x:v>
      </x:c>
      <x:c r="G310" s="65" t="n">
        <x:v>6</x:v>
      </x:c>
      <x:c r="H310" s="65" t="n">
        <x:f>Coefficients!$B$4+Coefficients!$B$5*C310+Coefficients!$B$6*D310+Coefficients!$B$7*E310+Coefficients!$B$8*F310+Coefficients!$B$9*G310</x:f>
        <x:v>16.44160768267763</x:v>
      </x:c>
      <x:c r="I310" s="65" t="n">
        <x:f>B310-H310</x:f>
        <x:v>-0.4416076826776312</x:v>
      </x:c>
      <x:c r="J310" s="65" t="n">
        <x:f>I310^2</x:f>
        <x:v>0.1950173453999074</x:v>
      </x:c>
      <x:c r="K310" s="65" t="n">
        <x:f>B310-AVERAGE($B$4:$B$652)</x:f>
        <x:v>4.093990755007704</x:v>
      </x:c>
      <x:c r="L310" s="77" t="n">
        <x:f>K310^2</x:f>
        <x:v>16.760760302088553</x:v>
      </x:c>
    </x:row>
    <x:row r="311">
      <x:c r="A311" s="81" t="n">
        <x:v>308</x:v>
      </x:c>
      <x:c r="B311" s="65" t="n">
        <x:v>14</x:v>
      </x:c>
      <x:c r="C311" s="65" t="n">
        <x:v>11</x:v>
      </x:c>
      <x:c r="D311" s="65" t="n">
        <x:v>11</x:v>
      </x:c>
      <x:c r="E311" s="65" t="n">
        <x:v>2</x:v>
      </x:c>
      <x:c r="F311" s="65" t="n">
        <x:v>0</x:v>
      </x:c>
      <x:c r="G311" s="65" t="n">
        <x:v>0</x:v>
      </x:c>
      <x:c r="H311" s="65" t="n">
        <x:f>Coefficients!$B$4+Coefficients!$B$5*C311+Coefficients!$B$6*D311+Coefficients!$B$7*E311+Coefficients!$B$8*F311+Coefficients!$B$9*G311</x:f>
        <x:v>11.315035559941636</x:v>
      </x:c>
      <x:c r="I311" s="65" t="n">
        <x:f>B311-H311</x:f>
        <x:v>2.684964440058364</x:v>
      </x:c>
      <x:c r="J311" s="65" t="n">
        <x:f>I311^2</x:f>
        <x:v>7.2090340443779235</x:v>
      </x:c>
      <x:c r="K311" s="65" t="n">
        <x:f>B311-AVERAGE($B$4:$B$652)</x:f>
        <x:v>2.093990755007704</x:v>
      </x:c>
      <x:c r="L311" s="77" t="n">
        <x:f>K311^2</x:f>
        <x:v>4.384797282057735</x:v>
      </x:c>
    </x:row>
    <x:row r="312">
      <x:c r="A312" s="81" t="n">
        <x:v>309</x:v>
      </x:c>
      <x:c r="B312" s="65" t="n">
        <x:v>12</x:v>
      </x:c>
      <x:c r="C312" s="65" t="n">
        <x:v>10</x:v>
      </x:c>
      <x:c r="D312" s="65" t="n">
        <x:v>11</x:v>
      </x:c>
      <x:c r="E312" s="65" t="n">
        <x:v>2</x:v>
      </x:c>
      <x:c r="F312" s="65" t="n">
        <x:v>0</x:v>
      </x:c>
      <x:c r="G312" s="65" t="n">
        <x:v>8</x:v>
      </x:c>
      <x:c r="H312" s="65" t="n">
        <x:f>Coefficients!$B$4+Coefficients!$B$5*C312+Coefficients!$B$6*D312+Coefficients!$B$7*E312+Coefficients!$B$8*F312+Coefficients!$B$9*G312</x:f>
        <x:v>11.362510418836465</x:v>
      </x:c>
      <x:c r="I312" s="65" t="n">
        <x:f>B312-H312</x:f>
        <x:v>0.6374895811635355</x:v>
      </x:c>
      <x:c r="J312" s="65" t="n">
        <x:f>I312^2</x:f>
        <x:v>0.4063929660920599</x:v>
      </x:c>
      <x:c r="K312" s="65" t="n">
        <x:f>B312-AVERAGE($B$4:$B$652)</x:f>
        <x:v>0.09399075500770415</x:v>
      </x:c>
      <x:c r="L312" s="77" t="n">
        <x:f>K312^2</x:f>
        <x:v>0.008834262026918263</x:v>
      </x:c>
    </x:row>
    <x:row r="313">
      <x:c r="A313" s="81" t="n">
        <x:v>310</x:v>
      </x:c>
      <x:c r="B313" s="65" t="n">
        <x:v>14</x:v>
      </x:c>
      <x:c r="C313" s="65" t="n">
        <x:v>10</x:v>
      </x:c>
      <x:c r="D313" s="65" t="n">
        <x:v>12</x:v>
      </x:c>
      <x:c r="E313" s="65" t="n">
        <x:v>2</x:v>
      </x:c>
      <x:c r="F313" s="65" t="n">
        <x:v>0</x:v>
      </x:c>
      <x:c r="G313" s="65" t="n">
        <x:v>4</x:v>
      </x:c>
      <x:c r="H313" s="65" t="n">
        <x:f>Coefficients!$B$4+Coefficients!$B$5*C313+Coefficients!$B$6*D313+Coefficients!$B$7*E313+Coefficients!$B$8*F313+Coefficients!$B$9*G313</x:f>
        <x:v>12.154752846122303</x:v>
      </x:c>
      <x:c r="I313" s="65" t="n">
        <x:f>B313-H313</x:f>
        <x:v>1.8452471538776969</x:v>
      </x:c>
      <x:c r="J313" s="65" t="n">
        <x:f>I313^2</x:f>
        <x:v>3.404937058893741</x:v>
      </x:c>
      <x:c r="K313" s="65" t="n">
        <x:f>B313-AVERAGE($B$4:$B$652)</x:f>
        <x:v>2.093990755007704</x:v>
      </x:c>
      <x:c r="L313" s="77" t="n">
        <x:f>K313^2</x:f>
        <x:v>4.384797282057735</x:v>
      </x:c>
    </x:row>
    <x:row r="314">
      <x:c r="A314" s="81" t="n">
        <x:v>311</x:v>
      </x:c>
      <x:c r="B314" s="65" t="n">
        <x:v>10</x:v>
      </x:c>
      <x:c r="C314" s="65" t="n">
        <x:v>8</x:v>
      </x:c>
      <x:c r="D314" s="65" t="n">
        <x:v>9</x:v>
      </x:c>
      <x:c r="E314" s="65" t="n">
        <x:v>2</x:v>
      </x:c>
      <x:c r="F314" s="65" t="n">
        <x:v>0</x:v>
      </x:c>
      <x:c r="G314" s="65" t="n">
        <x:v>12</x:v>
      </x:c>
      <x:c r="H314" s="65" t="n">
        <x:f>Coefficients!$B$4+Coefficients!$B$5*C314+Coefficients!$B$6*D314+Coefficients!$B$7*E314+Coefficients!$B$8*F314+Coefficients!$B$9*G314</x:f>
        <x:v>9.405644446921299</x:v>
      </x:c>
      <x:c r="I314" s="65" t="n">
        <x:f>B314-H314</x:f>
        <x:v>0.5943555530787012</x:v>
      </x:c>
      <x:c r="J314" s="65" t="n">
        <x:f>I314^2</x:f>
        <x:v>0.35325852347548886</x:v>
      </x:c>
      <x:c r="K314" s="65" t="n">
        <x:f>B314-AVERAGE($B$4:$B$652)</x:f>
        <x:v>-1.9060092449922958</x:v>
      </x:c>
      <x:c r="L314" s="77" t="n">
        <x:f>K314^2</x:f>
        <x:v>3.6328712419961016</x:v>
      </x:c>
    </x:row>
    <x:row r="315">
      <x:c r="A315" s="81" t="n">
        <x:v>312</x:v>
      </x:c>
      <x:c r="B315" s="65" t="n">
        <x:v>12</x:v>
      </x:c>
      <x:c r="C315" s="65" t="n">
        <x:v>11</x:v>
      </x:c>
      <x:c r="D315" s="65" t="n">
        <x:v>12</x:v>
      </x:c>
      <x:c r="E315" s="65" t="n">
        <x:v>2</x:v>
      </x:c>
      <x:c r="F315" s="65" t="n">
        <x:v>0</x:v>
      </x:c>
      <x:c r="G315" s="65" t="n">
        <x:v>16</x:v>
      </x:c>
      <x:c r="H315" s="65" t="n">
        <x:f>Coefficients!$B$4+Coefficients!$B$5*C315+Coefficients!$B$6*D315+Coefficients!$B$7*E315+Coefficients!$B$8*F315+Coefficients!$B$9*G315</x:f>
        <x:v>12.574608822360617</x:v>
      </x:c>
      <x:c r="I315" s="65" t="n">
        <x:f>B315-H315</x:f>
        <x:v>-0.5746088223606165</x:v>
      </x:c>
      <x:c r="J315" s="65" t="n">
        <x:f>I315^2</x:f>
        <x:v>0.3301752987346545</x:v>
      </x:c>
      <x:c r="K315" s="65" t="n">
        <x:f>B315-AVERAGE($B$4:$B$652)</x:f>
        <x:v>0.09399075500770415</x:v>
      </x:c>
      <x:c r="L315" s="77" t="n">
        <x:f>K315^2</x:f>
        <x:v>0.008834262026918263</x:v>
      </x:c>
    </x:row>
    <x:row r="316">
      <x:c r="A316" s="81" t="n">
        <x:v>313</x:v>
      </x:c>
      <x:c r="B316" s="65" t="n">
        <x:v>16</x:v>
      </x:c>
      <x:c r="C316" s="65" t="n">
        <x:v>16</x:v>
      </x:c>
      <x:c r="D316" s="65" t="n">
        <x:v>16</x:v>
      </x:c>
      <x:c r="E316" s="65" t="n">
        <x:v>4</x:v>
      </x:c>
      <x:c r="F316" s="65" t="n">
        <x:v>0</x:v>
      </x:c>
      <x:c r="G316" s="65" t="n">
        <x:v>10</x:v>
      </x:c>
      <x:c r="H316" s="65" t="n">
        <x:f>Coefficients!$B$4+Coefficients!$B$5*C316+Coefficients!$B$6*D316+Coefficients!$B$7*E316+Coefficients!$B$8*F316+Coefficients!$B$9*G316</x:f>
        <x:v>16.86793021672264</x:v>
      </x:c>
      <x:c r="I316" s="65" t="n">
        <x:f>B316-H316</x:f>
        <x:v>-0.867930216722641</x:v>
      </x:c>
      <x:c r="J316" s="65" t="n">
        <x:f>I316^2</x:f>
        <x:v>0.7533028611002106</x:v>
      </x:c>
      <x:c r="K316" s="65" t="n">
        <x:f>B316-AVERAGE($B$4:$B$652)</x:f>
        <x:v>4.093990755007704</x:v>
      </x:c>
      <x:c r="L316" s="77" t="n">
        <x:f>K316^2</x:f>
        <x:v>16.760760302088553</x:v>
      </x:c>
    </x:row>
    <x:row r="317">
      <x:c r="A317" s="81" t="n">
        <x:v>314</x:v>
      </x:c>
      <x:c r="B317" s="65" t="n">
        <x:v>13</x:v>
      </x:c>
      <x:c r="C317" s="65" t="n">
        <x:v>13</x:v>
      </x:c>
      <x:c r="D317" s="65" t="n">
        <x:v>13</x:v>
      </x:c>
      <x:c r="E317" s="65" t="n">
        <x:v>2</x:v>
      </x:c>
      <x:c r="F317" s="65" t="n">
        <x:v>0</x:v>
      </x:c>
      <x:c r="G317" s="65" t="n">
        <x:v>2</x:v>
      </x:c>
      <x:c r="H317" s="65" t="n">
        <x:f>Coefficients!$B$4+Coefficients!$B$5*C317+Coefficients!$B$6*D317+Coefficients!$B$7*E317+Coefficients!$B$8*F317+Coefficients!$B$9*G317</x:f>
        <x:v>13.412100782396742</x:v>
      </x:c>
      <x:c r="I317" s="65" t="n">
        <x:f>B317-H317</x:f>
        <x:v>-0.41210078239674175</x:v>
      </x:c>
      <x:c r="J317" s="65" t="n">
        <x:f>I317^2</x:f>
        <x:v>0.1698270548520067</x:v>
      </x:c>
      <x:c r="K317" s="65" t="n">
        <x:f>B317-AVERAGE($B$4:$B$652)</x:f>
        <x:v>1.0939907550077042</x:v>
      </x:c>
      <x:c r="L317" s="77" t="n">
        <x:f>K317^2</x:f>
        <x:v>1.1968157720423265</x:v>
      </x:c>
    </x:row>
    <x:row r="318">
      <x:c r="A318" s="81" t="n">
        <x:v>315</x:v>
      </x:c>
      <x:c r="B318" s="65" t="n">
        <x:v>18</x:v>
      </x:c>
      <x:c r="C318" s="65" t="n">
        <x:v>16</x:v>
      </x:c>
      <x:c r="D318" s="65" t="n">
        <x:v>17</x:v>
      </x:c>
      <x:c r="E318" s="65" t="n">
        <x:v>2</x:v>
      </x:c>
      <x:c r="F318" s="65" t="n">
        <x:v>0</x:v>
      </x:c>
      <x:c r="G318" s="65" t="n">
        <x:v>2</x:v>
      </x:c>
      <x:c r="H318" s="65" t="n">
        <x:f>Coefficients!$B$4+Coefficients!$B$5*C318+Coefficients!$B$6*D318+Coefficients!$B$7*E318+Coefficients!$B$8*F318+Coefficients!$B$9*G318</x:f>
        <x:v>17.373307585121896</x:v>
      </x:c>
      <x:c r="I318" s="65" t="n">
        <x:f>B318-H318</x:f>
        <x:v>0.6266924148781037</x:v>
      </x:c>
      <x:c r="J318" s="65" t="n">
        <x:f>I318^2</x:f>
        <x:v>0.3927433828657492</x:v>
      </x:c>
      <x:c r="K318" s="65" t="n">
        <x:f>B318-AVERAGE($B$4:$B$652)</x:f>
        <x:v>6.093990755007704</x:v>
      </x:c>
      <x:c r="L318" s="77" t="n">
        <x:f>K318^2</x:f>
        <x:v>37.136723322119366</x:v>
      </x:c>
    </x:row>
    <x:row r="319">
      <x:c r="A319" s="81" t="n">
        <x:v>316</x:v>
      </x:c>
      <x:c r="B319" s="65" t="n">
        <x:v>15</x:v>
      </x:c>
      <x:c r="C319" s="65" t="n">
        <x:v>14</x:v>
      </x:c>
      <x:c r="D319" s="65" t="n">
        <x:v>14</x:v>
      </x:c>
      <x:c r="E319" s="65" t="n">
        <x:v>2</x:v>
      </x:c>
      <x:c r="F319" s="65" t="n">
        <x:v>0</x:v>
      </x:c>
      <x:c r="G319" s="65" t="n">
        <x:v>8</x:v>
      </x:c>
      <x:c r="H319" s="65" t="n">
        <x:f>Coefficients!$B$4+Coefficients!$B$5*C319+Coefficients!$B$6*D319+Coefficients!$B$7*E319+Coefficients!$B$8*F319+Coefficients!$B$9*G319</x:f>
        <x:v>14.577466102407582</x:v>
      </x:c>
      <x:c r="I319" s="65" t="n">
        <x:f>B319-H319</x:f>
        <x:v>0.4225338975924178</x:v>
      </x:c>
      <x:c r="J319" s="65" t="n">
        <x:f>I319^2</x:f>
        <x:v>0.17853489461463978</x:v>
      </x:c>
      <x:c r="K319" s="65" t="n">
        <x:f>B319-AVERAGE($B$4:$B$652)</x:f>
        <x:v>3.093990755007704</x:v>
      </x:c>
      <x:c r="L319" s="77" t="n">
        <x:f>K319^2</x:f>
        <x:v>9.572778792073143</x:v>
      </x:c>
    </x:row>
    <x:row r="320">
      <x:c r="A320" s="81" t="n">
        <x:v>317</x:v>
      </x:c>
      <x:c r="B320" s="65" t="n">
        <x:v>16</x:v>
      </x:c>
      <x:c r="C320" s="65" t="n">
        <x:v>15</x:v>
      </x:c>
      <x:c r="D320" s="65" t="n">
        <x:v>16</x:v>
      </x:c>
      <x:c r="E320" s="65" t="n">
        <x:v>2</x:v>
      </x:c>
      <x:c r="F320" s="65" t="n">
        <x:v>0</x:v>
      </x:c>
      <x:c r="G320" s="65" t="n">
        <x:v>6</x:v>
      </x:c>
      <x:c r="H320" s="65" t="n">
        <x:f>Coefficients!$B$4+Coefficients!$B$5*C320+Coefficients!$B$6*D320+Coefficients!$B$7*E320+Coefficients!$B$8*F320+Coefficients!$B$9*G320</x:f>
        <x:v>16.44160768267763</x:v>
      </x:c>
      <x:c r="I320" s="65" t="n">
        <x:f>B320-H320</x:f>
        <x:v>-0.4416076826776312</x:v>
      </x:c>
      <x:c r="J320" s="65" t="n">
        <x:f>I320^2</x:f>
        <x:v>0.1950173453999074</x:v>
      </x:c>
      <x:c r="K320" s="65" t="n">
        <x:f>B320-AVERAGE($B$4:$B$652)</x:f>
        <x:v>4.093990755007704</x:v>
      </x:c>
      <x:c r="L320" s="77" t="n">
        <x:f>K320^2</x:f>
        <x:v>16.760760302088553</x:v>
      </x:c>
    </x:row>
    <x:row r="321">
      <x:c r="A321" s="81" t="n">
        <x:v>318</x:v>
      </x:c>
      <x:c r="B321" s="65" t="n">
        <x:v>12</x:v>
      </x:c>
      <x:c r="C321" s="65" t="n">
        <x:v>12</x:v>
      </x:c>
      <x:c r="D321" s="65" t="n">
        <x:v>12</x:v>
      </x:c>
      <x:c r="E321" s="65" t="n">
        <x:v>2</x:v>
      </x:c>
      <x:c r="F321" s="65" t="n">
        <x:v>0</x:v>
      </x:c>
      <x:c r="G321" s="65" t="n">
        <x:v>6</x:v>
      </x:c>
      <x:c r="H321" s="65" t="n">
        <x:f>Coefficients!$B$4+Coefficients!$B$5*C321+Coefficients!$B$6*D321+Coefficients!$B$7*E321+Coefficients!$B$8*F321+Coefficients!$B$9*G321</x:f>
        <x:v>12.480400879952473</x:v>
      </x:c>
      <x:c r="I321" s="65" t="n">
        <x:f>B321-H321</x:f>
        <x:v>-0.48040087995247305</x:v>
      </x:c>
      <x:c r="J321" s="65" t="n">
        <x:f>I321^2</x:f>
        <x:v>0.23078500545911043</x:v>
      </x:c>
      <x:c r="K321" s="65" t="n">
        <x:f>B321-AVERAGE($B$4:$B$652)</x:f>
        <x:v>0.09399075500770415</x:v>
      </x:c>
      <x:c r="L321" s="77" t="n">
        <x:f>K321^2</x:f>
        <x:v>0.008834262026918263</x:v>
      </x:c>
    </x:row>
    <x:row r="322">
      <x:c r="A322" s="81" t="n">
        <x:v>319</x:v>
      </x:c>
      <x:c r="B322" s="65" t="n">
        <x:v>10</x:v>
      </x:c>
      <x:c r="C322" s="65" t="n">
        <x:v>12</x:v>
      </x:c>
      <x:c r="D322" s="65" t="n">
        <x:v>9</x:v>
      </x:c>
      <x:c r="E322" s="65" t="n">
        <x:v>2</x:v>
      </x:c>
      <x:c r="F322" s="65" t="n">
        <x:v>0</x:v>
      </x:c>
      <x:c r="G322" s="65" t="n">
        <x:v>15</x:v>
      </x:c>
      <x:c r="H322" s="65" t="n">
        <x:f>Coefficients!$B$4+Coefficients!$B$5*C322+Coefficients!$B$6*D322+Coefficients!$B$7*E322+Coefficients!$B$8*F322+Coefficients!$B$9*G322</x:f>
        <x:v>10.033573972824984</x:v>
      </x:c>
      <x:c r="I322" s="65" t="n">
        <x:f>B322-H322</x:f>
        <x:v>-0.033573972824983755</x:v>
      </x:c>
      <x:c r="J322" s="65" t="n">
        <x:f>I322^2</x:f>
        <x:v>0.0011272116512527476</x:v>
      </x:c>
      <x:c r="K322" s="65" t="n">
        <x:f>B322-AVERAGE($B$4:$B$652)</x:f>
        <x:v>-1.9060092449922958</x:v>
      </x:c>
      <x:c r="L322" s="77" t="n">
        <x:f>K322^2</x:f>
        <x:v>3.6328712419961016</x:v>
      </x:c>
    </x:row>
    <x:row r="323">
      <x:c r="A323" s="81" t="n">
        <x:v>320</x:v>
      </x:c>
      <x:c r="B323" s="65" t="n">
        <x:v>12</x:v>
      </x:c>
      <x:c r="C323" s="65" t="n">
        <x:v>11</x:v>
      </x:c>
      <x:c r="D323" s="65" t="n">
        <x:v>12</x:v>
      </x:c>
      <x:c r="E323" s="65" t="n">
        <x:v>1</x:v>
      </x:c>
      <x:c r="F323" s="65" t="n">
        <x:v>0</x:v>
      </x:c>
      <x:c r="G323" s="65" t="n">
        <x:v>6</x:v>
      </x:c>
      <x:c r="H323" s="65" t="n">
        <x:f>Coefficients!$B$4+Coefficients!$B$5*C323+Coefficients!$B$6*D323+Coefficients!$B$7*E323+Coefficients!$B$8*F323+Coefficients!$B$9*G323</x:f>
        <x:v>12.244243958864068</x:v>
      </x:c>
      <x:c r="I323" s="65" t="n">
        <x:f>B323-H323</x:f>
        <x:v>-0.24424395886406813</x:v>
      </x:c>
      <x:c r="J323" s="65" t="n">
        <x:f>I323^2</x:f>
        <x:v>0.059655111441592606</x:v>
      </x:c>
      <x:c r="K323" s="65" t="n">
        <x:f>B323-AVERAGE($B$4:$B$652)</x:f>
        <x:v>0.09399075500770415</x:v>
      </x:c>
      <x:c r="L323" s="77" t="n">
        <x:f>K323^2</x:f>
        <x:v>0.008834262026918263</x:v>
      </x:c>
    </x:row>
    <x:row r="324">
      <x:c r="A324" s="81" t="n">
        <x:v>321</x:v>
      </x:c>
      <x:c r="B324" s="65" t="n">
        <x:v>13</x:v>
      </x:c>
      <x:c r="C324" s="65" t="n">
        <x:v>14</x:v>
      </x:c>
      <x:c r="D324" s="65" t="n">
        <x:v>12</x:v>
      </x:c>
      <x:c r="E324" s="65" t="n">
        <x:v>2</x:v>
      </x:c>
      <x:c r="F324" s="65" t="n">
        <x:v>1</x:v>
      </x:c>
      <x:c r="G324" s="65" t="n">
        <x:v>2</x:v>
      </x:c>
      <x:c r="H324" s="65" t="n">
        <x:f>Coefficients!$B$4+Coefficients!$B$5*C324+Coefficients!$B$6*D324+Coefficients!$B$7*E324+Coefficients!$B$8*F324+Coefficients!$B$9*G324</x:f>
        <x:v>12.447559344013639</x:v>
      </x:c>
      <x:c r="I324" s="65" t="n">
        <x:f>B324-H324</x:f>
        <x:v>0.552440655986361</x:v>
      </x:c>
      <x:c r="J324" s="65" t="n">
        <x:f>I324^2</x:f>
        <x:v>0.30519067838664093</x:v>
      </x:c>
      <x:c r="K324" s="65" t="n">
        <x:f>B324-AVERAGE($B$4:$B$652)</x:f>
        <x:v>1.0939907550077042</x:v>
      </x:c>
      <x:c r="L324" s="77" t="n">
        <x:f>K324^2</x:f>
        <x:v>1.1968157720423265</x:v>
      </x:c>
    </x:row>
    <x:row r="325">
      <x:c r="A325" s="81" t="n">
        <x:v>322</x:v>
      </x:c>
      <x:c r="B325" s="65" t="n">
        <x:v>15</x:v>
      </x:c>
      <x:c r="C325" s="65" t="n">
        <x:v>13</x:v>
      </x:c>
      <x:c r="D325" s="65" t="n">
        <x:v>15</x:v>
      </x:c>
      <x:c r="E325" s="65" t="n">
        <x:v>3</x:v>
      </x:c>
      <x:c r="F325" s="65" t="n">
        <x:v>0</x:v>
      </x:c>
      <x:c r="G325" s="65" t="n">
        <x:v>8</x:v>
      </x:c>
      <x:c r="H325" s="65" t="n">
        <x:f>Coefficients!$B$4+Coefficients!$B$5*C325+Coefficients!$B$6*D325+Coefficients!$B$7*E325+Coefficients!$B$8*F325+Coefficients!$B$9*G325</x:f>
        <x:v>15.420416667491594</x:v>
      </x:c>
      <x:c r="I325" s="65" t="n">
        <x:f>B325-H325</x:f>
        <x:v>-0.4204166674915939</x:v>
      </x:c>
      <x:c r="J325" s="65" t="n">
        <x:f>I325^2</x:f>
        <x:v>0.17675017430473744</x:v>
      </x:c>
      <x:c r="K325" s="65" t="n">
        <x:f>B325-AVERAGE($B$4:$B$652)</x:f>
        <x:v>3.093990755007704</x:v>
      </x:c>
      <x:c r="L325" s="77" t="n">
        <x:f>K325^2</x:f>
        <x:v>9.572778792073143</x:v>
      </x:c>
    </x:row>
    <x:row r="326">
      <x:c r="A326" s="81" t="n">
        <x:v>323</x:v>
      </x:c>
      <x:c r="B326" s="65" t="n">
        <x:v>10</x:v>
      </x:c>
      <x:c r="C326" s="65" t="n">
        <x:v>9</x:v>
      </x:c>
      <x:c r="D326" s="65" t="n">
        <x:v>8</x:v>
      </x:c>
      <x:c r="E326" s="65" t="n">
        <x:v>2</x:v>
      </x:c>
      <x:c r="F326" s="65" t="n">
        <x:v>1</x:v>
      </x:c>
      <x:c r="G326" s="65" t="n">
        <x:v>0</x:v>
      </x:c>
      <x:c r="H326" s="65" t="n">
        <x:f>Coefficients!$B$4+Coefficients!$B$5*C326+Coefficients!$B$6*D326+Coefficients!$B$7*E326+Coefficients!$B$8*F326+Coefficients!$B$9*G326</x:f>
        <x:v>8.16070450745831</x:v>
      </x:c>
      <x:c r="I326" s="65" t="n">
        <x:f>B326-H326</x:f>
        <x:v>1.8392954925416891</x:v>
      </x:c>
      <x:c r="J326" s="65" t="n">
        <x:f>I326^2</x:f>
        <x:v>3.3830079088841747</x:v>
      </x:c>
      <x:c r="K326" s="65" t="n">
        <x:f>B326-AVERAGE($B$4:$B$652)</x:f>
        <x:v>-1.9060092449922958</x:v>
      </x:c>
      <x:c r="L326" s="77" t="n">
        <x:f>K326^2</x:f>
        <x:v>3.6328712419961016</x:v>
      </x:c>
    </x:row>
    <x:row r="327">
      <x:c r="A327" s="81" t="n">
        <x:v>324</x:v>
      </x:c>
      <x:c r="B327" s="65" t="n">
        <x:v>10</x:v>
      </x:c>
      <x:c r="C327" s="65" t="n">
        <x:v>10</x:v>
      </x:c>
      <x:c r="D327" s="65" t="n">
        <x:v>10</x:v>
      </x:c>
      <x:c r="E327" s="65" t="n">
        <x:v>1</x:v>
      </x:c>
      <x:c r="F327" s="65" t="n">
        <x:v>0</x:v>
      </x:c>
      <x:c r="G327" s="65" t="n">
        <x:v>0</x:v>
      </x:c>
      <x:c r="H327" s="65" t="n">
        <x:f>Coefficients!$B$4+Coefficients!$B$5*C327+Coefficients!$B$6*D327+Coefficients!$B$7*E327+Coefficients!$B$8*F327+Coefficients!$B$9*G327</x:f>
        <x:v>10.193170044540762</x:v>
      </x:c>
      <x:c r="I327" s="65" t="n">
        <x:f>B327-H327</x:f>
        <x:v>-0.19317004454076248</x:v>
      </x:c>
      <x:c r="J327" s="65" t="n">
        <x:f>I327^2</x:f>
        <x:v>0.03731466610788016</x:v>
      </x:c>
      <x:c r="K327" s="65" t="n">
        <x:f>B327-AVERAGE($B$4:$B$652)</x:f>
        <x:v>-1.9060092449922958</x:v>
      </x:c>
      <x:c r="L327" s="77" t="n">
        <x:f>K327^2</x:f>
        <x:v>3.6328712419961016</x:v>
      </x:c>
    </x:row>
    <x:row r="328">
      <x:c r="A328" s="81" t="n">
        <x:v>325</x:v>
      </x:c>
      <x:c r="B328" s="65" t="n">
        <x:v>11</x:v>
      </x:c>
      <x:c r="C328" s="65" t="n">
        <x:v>10</x:v>
      </x:c>
      <x:c r="D328" s="65" t="n">
        <x:v>10</x:v>
      </x:c>
      <x:c r="E328" s="65" t="n">
        <x:v>1</x:v>
      </x:c>
      <x:c r="F328" s="65" t="n">
        <x:v>0</x:v>
      </x:c>
      <x:c r="G328" s="65" t="n">
        <x:v>10</x:v>
      </x:c>
      <x:c r="H328" s="65" t="n">
        <x:f>Coefficients!$B$4+Coefficients!$B$5*C328+Coefficients!$B$6*D328+Coefficients!$B$7*E328+Coefficients!$B$8*F328+Coefficients!$B$9*G328</x:f>
        <x:v>10.426835462107332</x:v>
      </x:c>
      <x:c r="I328" s="65" t="n">
        <x:f>B328-H328</x:f>
        <x:v>0.5731645378926675</x:v>
      </x:c>
      <x:c r="J328" s="65" t="n">
        <x:f>I328^2</x:f>
        <x:v>0.3285175874977151</x:v>
      </x:c>
      <x:c r="K328" s="65" t="n">
        <x:f>B328-AVERAGE($B$4:$B$652)</x:f>
        <x:v>-0.9060092449922958</x:v>
      </x:c>
      <x:c r="L328" s="77" t="n">
        <x:f>K328^2</x:f>
        <x:v>0.82085275201151</x:v>
      </x:c>
    </x:row>
    <x:row r="329">
      <x:c r="A329" s="81" t="n">
        <x:v>326</x:v>
      </x:c>
      <x:c r="B329" s="65" t="n">
        <x:v>10</x:v>
      </x:c>
      <x:c r="C329" s="65" t="n">
        <x:v>11</x:v>
      </x:c>
      <x:c r="D329" s="65" t="n">
        <x:v>11</x:v>
      </x:c>
      <x:c r="E329" s="65" t="n">
        <x:v>1</x:v>
      </x:c>
      <x:c r="F329" s="65" t="n">
        <x:v>0</x:v>
      </x:c>
      <x:c r="G329" s="65" t="n">
        <x:v>22</x:v>
      </x:c>
      <x:c r="H329" s="65" t="n">
        <x:f>Coefficients!$B$4+Coefficients!$B$5*C329+Coefficients!$B$6*D329+Coefficients!$B$7*E329+Coefficients!$B$8*F329+Coefficients!$B$9*G329</x:f>
        <x:v>11.732400032658115</x:v>
      </x:c>
      <x:c r="I329" s="65" t="n">
        <x:f>B329-H329</x:f>
        <x:v>-1.7324000326581146</x:v>
      </x:c>
      <x:c r="J329" s="65" t="n">
        <x:f>I329^2</x:f>
        <x:v>3.0012098731538366</x:v>
      </x:c>
      <x:c r="K329" s="65" t="n">
        <x:f>B329-AVERAGE($B$4:$B$652)</x:f>
        <x:v>-1.9060092449922958</x:v>
      </x:c>
      <x:c r="L329" s="77" t="n">
        <x:f>K329^2</x:f>
        <x:v>3.6328712419961016</x:v>
      </x:c>
    </x:row>
    <x:row r="330">
      <x:c r="A330" s="81" t="n">
        <x:v>327</x:v>
      </x:c>
      <x:c r="B330" s="65" t="n">
        <x:v>13</x:v>
      </x:c>
      <x:c r="C330" s="65" t="n">
        <x:v>13</x:v>
      </x:c>
      <x:c r="D330" s="65" t="n">
        <x:v>13</x:v>
      </x:c>
      <x:c r="E330" s="65" t="n">
        <x:v>1</x:v>
      </x:c>
      <x:c r="F330" s="65" t="n">
        <x:v>0</x:v>
      </x:c>
      <x:c r="G330" s="65" t="n">
        <x:v>18</x:v>
      </x:c>
      <x:c r="H330" s="65" t="n">
        <x:f>Coefficients!$B$4+Coefficients!$B$5*C330+Coefficients!$B$6*D330+Coefficients!$B$7*E330+Coefficients!$B$8*F330+Coefficients!$B$9*G330</x:f>
        <x:v>13.689266004573279</x:v>
      </x:c>
      <x:c r="I330" s="65" t="n">
        <x:f>B330-H330</x:f>
        <x:v>-0.6892660045732786</x:v>
      </x:c>
      <x:c r="J330" s="65" t="n">
        <x:f>I330^2</x:f>
        <x:v>0.4750876250604109</x:v>
      </x:c>
      <x:c r="K330" s="65" t="n">
        <x:f>B330-AVERAGE($B$4:$B$652)</x:f>
        <x:v>1.0939907550077042</x:v>
      </x:c>
      <x:c r="L330" s="77" t="n">
        <x:f>K330^2</x:f>
        <x:v>1.1968157720423265</x:v>
      </x:c>
    </x:row>
    <x:row r="331">
      <x:c r="A331" s="81" t="n">
        <x:v>328</x:v>
      </x:c>
      <x:c r="B331" s="65" t="n">
        <x:v>18</x:v>
      </x:c>
      <x:c r="C331" s="65" t="n">
        <x:v>17</x:v>
      </x:c>
      <x:c r="D331" s="65" t="n">
        <x:v>17</x:v>
      </x:c>
      <x:c r="E331" s="65" t="n">
        <x:v>4</x:v>
      </x:c>
      <x:c r="F331" s="65" t="n">
        <x:v>0</x:v>
      </x:c>
      <x:c r="G331" s="65" t="n">
        <x:v>2</x:v>
      </x:c>
      <x:c r="H331" s="65" t="n">
        <x:f>Coefficients!$B$4+Coefficients!$B$5*C331+Coefficients!$B$6*D331+Coefficients!$B$7*E331+Coefficients!$B$8*F331+Coefficients!$B$9*G331</x:f>
        <x:v>17.70616395214028</x:v>
      </x:c>
      <x:c r="I331" s="65" t="n">
        <x:f>B331-H331</x:f>
        <x:v>0.2938360478597204</x:v>
      </x:c>
      <x:c r="J331" s="65" t="n">
        <x:f>I331^2</x:f>
        <x:v>0.0863396230218199</x:v>
      </x:c>
      <x:c r="K331" s="65" t="n">
        <x:f>B331-AVERAGE($B$4:$B$652)</x:f>
        <x:v>6.093990755007704</x:v>
      </x:c>
      <x:c r="L331" s="77" t="n">
        <x:f>K331^2</x:f>
        <x:v>37.136723322119366</x:v>
      </x:c>
    </x:row>
    <x:row r="332">
      <x:c r="A332" s="81" t="n">
        <x:v>329</x:v>
      </x:c>
      <x:c r="B332" s="65" t="n">
        <x:v>13</x:v>
      </x:c>
      <x:c r="C332" s="65" t="n">
        <x:v>12</x:v>
      </x:c>
      <x:c r="D332" s="65" t="n">
        <x:v>13</x:v>
      </x:c>
      <x:c r="E332" s="65" t="n">
        <x:v>2</x:v>
      </x:c>
      <x:c r="F332" s="65" t="n">
        <x:v>0</x:v>
      </x:c>
      <x:c r="G332" s="65" t="n">
        <x:v>0</x:v>
      </x:c>
      <x:c r="H332" s="65" t="n">
        <x:f>Coefficients!$B$4+Coefficients!$B$5*C332+Coefficients!$B$6*D332+Coefficients!$B$7*E332+Coefficients!$B$8*F332+Coefficients!$B$9*G332</x:f>
        <x:v>13.225910223724998</x:v>
      </x:c>
      <x:c r="I332" s="65" t="n">
        <x:f>B332-H332</x:f>
        <x:v>-0.22591022372499836</x:v>
      </x:c>
      <x:c r="J332" s="65" t="n">
        <x:f>I332^2</x:f>
        <x:v>0.05103542918347881</x:v>
      </x:c>
      <x:c r="K332" s="65" t="n">
        <x:f>B332-AVERAGE($B$4:$B$652)</x:f>
        <x:v>1.0939907550077042</x:v>
      </x:c>
      <x:c r="L332" s="77" t="n">
        <x:f>K332^2</x:f>
        <x:v>1.1968157720423265</x:v>
      </x:c>
    </x:row>
    <x:row r="333">
      <x:c r="A333" s="81" t="n">
        <x:v>330</x:v>
      </x:c>
      <x:c r="B333" s="65" t="n">
        <x:v>14</x:v>
      </x:c>
      <x:c r="C333" s="65" t="n">
        <x:v>12</x:v>
      </x:c>
      <x:c r="D333" s="65" t="n">
        <x:v>12</x:v>
      </x:c>
      <x:c r="E333" s="65" t="n">
        <x:v>2</x:v>
      </x:c>
      <x:c r="F333" s="65" t="n">
        <x:v>0</x:v>
      </x:c>
      <x:c r="G333" s="65" t="n">
        <x:v>12</x:v>
      </x:c>
      <x:c r="H333" s="65" t="n">
        <x:f>Coefficients!$B$4+Coefficients!$B$5*C333+Coefficients!$B$6*D333+Coefficients!$B$7*E333+Coefficients!$B$8*F333+Coefficients!$B$9*G333</x:f>
        <x:v>12.620600130492416</x:v>
      </x:c>
      <x:c r="I333" s="65" t="n">
        <x:f>B333-H333</x:f>
        <x:v>1.3793998695075835</x:v>
      </x:c>
      <x:c r="J333" s="65" t="n">
        <x:f>I333^2</x:f>
        <x:v>1.9027439999975384</x:v>
      </x:c>
      <x:c r="K333" s="65" t="n">
        <x:f>B333-AVERAGE($B$4:$B$652)</x:f>
        <x:v>2.093990755007704</x:v>
      </x:c>
      <x:c r="L333" s="77" t="n">
        <x:f>K333^2</x:f>
        <x:v>4.384797282057735</x:v>
      </x:c>
    </x:row>
    <x:row r="334">
      <x:c r="A334" s="81" t="n">
        <x:v>331</x:v>
      </x:c>
      <x:c r="B334" s="65" t="n">
        <x:v>14</x:v>
      </x:c>
      <x:c r="C334" s="65" t="n">
        <x:v>12</x:v>
      </x:c>
      <x:c r="D334" s="65" t="n">
        <x:v>13</x:v>
      </x:c>
      <x:c r="E334" s="65" t="n">
        <x:v>2</x:v>
      </x:c>
      <x:c r="F334" s="65" t="n">
        <x:v>0</x:v>
      </x:c>
      <x:c r="G334" s="65" t="n">
        <x:v>10</x:v>
      </x:c>
      <x:c r="H334" s="65" t="n">
        <x:f>Coefficients!$B$4+Coefficients!$B$5*C334+Coefficients!$B$6*D334+Coefficients!$B$7*E334+Coefficients!$B$8*F334+Coefficients!$B$9*G334</x:f>
        <x:v>13.459575641291568</x:v>
      </x:c>
      <x:c r="I334" s="65" t="n">
        <x:f>B334-H334</x:f>
        <x:v>0.5404243587084316</x:v>
      </x:c>
      <x:c r="J334" s="65" t="n">
        <x:f>I334^2</x:f>
        <x:v>0.29205848748541957</x:v>
      </x:c>
      <x:c r="K334" s="65" t="n">
        <x:f>B334-AVERAGE($B$4:$B$652)</x:f>
        <x:v>2.093990755007704</x:v>
      </x:c>
      <x:c r="L334" s="77" t="n">
        <x:f>K334^2</x:f>
        <x:v>4.384797282057735</x:v>
      </x:c>
    </x:row>
    <x:row r="335">
      <x:c r="A335" s="81" t="n">
        <x:v>332</x:v>
      </x:c>
      <x:c r="B335" s="65" t="n">
        <x:v>12</x:v>
      </x:c>
      <x:c r="C335" s="65" t="n">
        <x:v>12</x:v>
      </x:c>
      <x:c r="D335" s="65" t="n">
        <x:v>12</x:v>
      </x:c>
      <x:c r="E335" s="65" t="n">
        <x:v>2</x:v>
      </x:c>
      <x:c r="F335" s="65" t="n">
        <x:v>0</x:v>
      </x:c>
      <x:c r="G335" s="65" t="n">
        <x:v>0</x:v>
      </x:c>
      <x:c r="H335" s="65" t="n">
        <x:f>Coefficients!$B$4+Coefficients!$B$5*C335+Coefficients!$B$6*D335+Coefficients!$B$7*E335+Coefficients!$B$8*F335+Coefficients!$B$9*G335</x:f>
        <x:v>12.340201629412531</x:v>
      </x:c>
      <x:c r="I335" s="65" t="n">
        <x:f>B335-H335</x:f>
        <x:v>-0.3402016294125314</x:v>
      </x:c>
      <x:c r="J335" s="65" t="n">
        <x:f>I335^2</x:f>
        <x:v>0.11573714865494135</x:v>
      </x:c>
      <x:c r="K335" s="65" t="n">
        <x:f>B335-AVERAGE($B$4:$B$652)</x:f>
        <x:v>0.09399075500770415</x:v>
      </x:c>
      <x:c r="L335" s="77" t="n">
        <x:f>K335^2</x:f>
        <x:v>0.008834262026918263</x:v>
      </x:c>
    </x:row>
    <x:row r="336">
      <x:c r="A336" s="81" t="n">
        <x:v>333</x:v>
      </x:c>
      <x:c r="B336" s="65" t="n">
        <x:v>18</x:v>
      </x:c>
      <x:c r="C336" s="65" t="n">
        <x:v>18</x:v>
      </x:c>
      <x:c r="D336" s="65" t="n">
        <x:v>18</x:v>
      </x:c>
      <x:c r="E336" s="65" t="n">
        <x:v>3</x:v>
      </x:c>
      <x:c r="F336" s="65" t="n">
        <x:v>0</x:v>
      </x:c>
      <x:c r="G336" s="65" t="n">
        <x:v>0</x:v>
      </x:c>
      <x:c r="H336" s="65" t="n">
        <x:f>Coefficients!$B$4+Coefficients!$B$5*C336+Coefficients!$B$6*D336+Coefficients!$B$7*E336+Coefficients!$B$8*F336+Coefficients!$B$9*G336</x:f>
        <x:v>18.587897492167883</x:v>
      </x:c>
      <x:c r="I336" s="65" t="n">
        <x:f>B336-H336</x:f>
        <x:v>-0.5878974921678832</x:v>
      </x:c>
      <x:c r="J336" s="65" t="n">
        <x:f>I336^2</x:f>
        <x:v>0.3456234612972863</x:v>
      </x:c>
      <x:c r="K336" s="65" t="n">
        <x:f>B336-AVERAGE($B$4:$B$652)</x:f>
        <x:v>6.093990755007704</x:v>
      </x:c>
      <x:c r="L336" s="77" t="n">
        <x:f>K336^2</x:f>
        <x:v>37.136723322119366</x:v>
      </x:c>
    </x:row>
    <x:row r="337">
      <x:c r="A337" s="81" t="n">
        <x:v>334</x:v>
      </x:c>
      <x:c r="B337" s="65" t="n">
        <x:v>14</x:v>
      </x:c>
      <x:c r="C337" s="65" t="n">
        <x:v>13</x:v>
      </x:c>
      <x:c r="D337" s="65" t="n">
        <x:v>13</x:v>
      </x:c>
      <x:c r="E337" s="65" t="n">
        <x:v>3</x:v>
      </x:c>
      <x:c r="F337" s="65" t="n">
        <x:v>0</x:v>
      </x:c>
      <x:c r="G337" s="65" t="n">
        <x:v>0</x:v>
      </x:c>
      <x:c r="H337" s="65" t="n">
        <x:f>Coefficients!$B$4+Coefficients!$B$5*C337+Coefficients!$B$6*D337+Coefficients!$B$7*E337+Coefficients!$B$8*F337+Coefficients!$B$9*G337</x:f>
        <x:v>13.462067144813403</x:v>
      </x:c>
      <x:c r="I337" s="65" t="n">
        <x:f>B337-H337</x:f>
        <x:v>0.5379328551865967</x:v>
      </x:c>
      <x:c r="J337" s="65" t="n">
        <x:f>I337^2</x:f>
        <x:v>0.28937175668920406</x:v>
      </x:c>
      <x:c r="K337" s="65" t="n">
        <x:f>B337-AVERAGE($B$4:$B$652)</x:f>
        <x:v>2.093990755007704</x:v>
      </x:c>
      <x:c r="L337" s="77" t="n">
        <x:f>K337^2</x:f>
        <x:v>4.384797282057735</x:v>
      </x:c>
    </x:row>
    <x:row r="338">
      <x:c r="A338" s="81" t="n">
        <x:v>335</x:v>
      </x:c>
      <x:c r="B338" s="65" t="n">
        <x:v>15</x:v>
      </x:c>
      <x:c r="C338" s="65" t="n">
        <x:v>14</x:v>
      </x:c>
      <x:c r="D338" s="65" t="n">
        <x:v>15</x:v>
      </x:c>
      <x:c r="E338" s="65" t="n">
        <x:v>3</x:v>
      </x:c>
      <x:c r="F338" s="65" t="n">
        <x:v>0</x:v>
      </x:c>
      <x:c r="G338" s="65" t="n">
        <x:v>0</x:v>
      </x:c>
      <x:c r="H338" s="65" t="n">
        <x:f>Coefficients!$B$4+Coefficients!$B$5*C338+Coefficients!$B$6*D338+Coefficients!$B$7*E338+Coefficients!$B$8*F338+Coefficients!$B$9*G338</x:f>
        <x:v>15.372941808596767</x:v>
      </x:c>
      <x:c r="I338" s="65" t="n">
        <x:f>B338-H338</x:f>
        <x:v>-0.3729418085967673</x:v>
      </x:c>
      <x:c r="J338" s="65" t="n">
        <x:f>I338^2</x:f>
        <x:v>0.13908559259942782</x:v>
      </x:c>
      <x:c r="K338" s="65" t="n">
        <x:f>B338-AVERAGE($B$4:$B$652)</x:f>
        <x:v>3.093990755007704</x:v>
      </x:c>
      <x:c r="L338" s="77" t="n">
        <x:f>K338^2</x:f>
        <x:v>9.572778792073143</x:v>
      </x:c>
    </x:row>
    <x:row r="339">
      <x:c r="A339" s="81" t="n">
        <x:v>336</x:v>
      </x:c>
      <x:c r="B339" s="65" t="n">
        <x:v>17</x:v>
      </x:c>
      <x:c r="C339" s="65" t="n">
        <x:v>17</x:v>
      </x:c>
      <x:c r="D339" s="65" t="n">
        <x:v>17</x:v>
      </x:c>
      <x:c r="E339" s="65" t="n">
        <x:v>2</x:v>
      </x:c>
      <x:c r="F339" s="65" t="n">
        <x:v>0</x:v>
      </x:c>
      <x:c r="G339" s="65" t="n">
        <x:v>0</x:v>
      </x:c>
      <x:c r="H339" s="65" t="n">
        <x:f>Coefficients!$B$4+Coefficients!$B$5*C339+Coefficients!$B$6*D339+Coefficients!$B$7*E339+Coefficients!$B$8*F339+Coefficients!$B$9*G339</x:f>
        <x:v>17.466031976767013</x:v>
      </x:c>
      <x:c r="I339" s="65" t="n">
        <x:f>B339-H339</x:f>
        <x:v>-0.46603197676701313</x:v>
      </x:c>
      <x:c r="J339" s="65" t="n">
        <x:f>I339^2</x:f>
        <x:v>0.21718580336936988</x:v>
      </x:c>
      <x:c r="K339" s="65" t="n">
        <x:f>B339-AVERAGE($B$4:$B$652)</x:f>
        <x:v>5.093990755007704</x:v>
      </x:c>
      <x:c r="L339" s="77" t="n">
        <x:f>K339^2</x:f>
        <x:v>25.94874181210396</x:v>
      </x:c>
    </x:row>
    <x:row r="340">
      <x:c r="A340" s="81" t="n">
        <x:v>337</x:v>
      </x:c>
      <x:c r="B340" s="65" t="n">
        <x:v>16</x:v>
      </x:c>
      <x:c r="C340" s="65" t="n">
        <x:v>15</x:v>
      </x:c>
      <x:c r="D340" s="65" t="n">
        <x:v>16</x:v>
      </x:c>
      <x:c r="E340" s="65" t="n">
        <x:v>2</x:v>
      </x:c>
      <x:c r="F340" s="65" t="n">
        <x:v>0</x:v>
      </x:c>
      <x:c r="G340" s="65" t="n">
        <x:v>2</x:v>
      </x:c>
      <x:c r="H340" s="65" t="n">
        <x:f>Coefficients!$B$4+Coefficients!$B$5*C340+Coefficients!$B$6*D340+Coefficients!$B$7*E340+Coefficients!$B$8*F340+Coefficients!$B$9*G340</x:f>
        <x:v>16.348141515651</x:v>
      </x:c>
      <x:c r="I340" s="65" t="n">
        <x:f>B340-H340</x:f>
        <x:v>-0.34814151565100104</x:v>
      </x:c>
      <x:c r="J340" s="65" t="n">
        <x:f>I340^2</x:f>
        <x:v>0.12120251491977621</x:v>
      </x:c>
      <x:c r="K340" s="65" t="n">
        <x:f>B340-AVERAGE($B$4:$B$652)</x:f>
        <x:v>4.093990755007704</x:v>
      </x:c>
      <x:c r="L340" s="77" t="n">
        <x:f>K340^2</x:f>
        <x:v>16.760760302088553</x:v>
      </x:c>
    </x:row>
    <x:row r="341">
      <x:c r="A341" s="81" t="n">
        <x:v>338</x:v>
      </x:c>
      <x:c r="B341" s="65" t="n">
        <x:v>18</x:v>
      </x:c>
      <x:c r="C341" s="65" t="n">
        <x:v>17</x:v>
      </x:c>
      <x:c r="D341" s="65" t="n">
        <x:v>18</x:v>
      </x:c>
      <x:c r="E341" s="65" t="n">
        <x:v>3</x:v>
      </x:c>
      <x:c r="F341" s="65" t="n">
        <x:v>0</x:v>
      </x:c>
      <x:c r="G341" s="65" t="n">
        <x:v>0</x:v>
      </x:c>
      <x:c r="H341" s="65" t="n">
        <x:f>Coefficients!$B$4+Coefficients!$B$5*C341+Coefficients!$B$6*D341+Coefficients!$B$7*E341+Coefficients!$B$8*F341+Coefficients!$B$9*G341</x:f>
        <x:v>18.448440017009453</x:v>
      </x:c>
      <x:c r="I341" s="65" t="n">
        <x:f>B341-H341</x:f>
        <x:v>-0.44844001700945313</x:v>
      </x:c>
      <x:c r="J341" s="65" t="n">
        <x:f>I341^2</x:f>
        <x:v>0.20109844885543862</x:v>
      </x:c>
      <x:c r="K341" s="65" t="n">
        <x:f>B341-AVERAGE($B$4:$B$652)</x:f>
        <x:v>6.093990755007704</x:v>
      </x:c>
      <x:c r="L341" s="77" t="n">
        <x:f>K341^2</x:f>
        <x:v>37.136723322119366</x:v>
      </x:c>
    </x:row>
    <x:row r="342">
      <x:c r="A342" s="81" t="n">
        <x:v>339</x:v>
      </x:c>
      <x:c r="B342" s="65" t="n">
        <x:v>19</x:v>
      </x:c>
      <x:c r="C342" s="65" t="n">
        <x:v>18</x:v>
      </x:c>
      <x:c r="D342" s="65" t="n">
        <x:v>19</x:v>
      </x:c>
      <x:c r="E342" s="65" t="n">
        <x:v>4</x:v>
      </x:c>
      <x:c r="F342" s="65" t="n">
        <x:v>0</x:v>
      </x:c>
      <x:c r="G342" s="65" t="n">
        <x:v>0</x:v>
      </x:c>
      <x:c r="H342" s="65" t="n">
        <x:f>Coefficients!$B$4+Coefficients!$B$5*C342+Coefficients!$B$6*D342+Coefficients!$B$7*E342+Coefficients!$B$8*F342+Coefficients!$B$9*G342</x:f>
        <x:v>19.57030553241033</x:v>
      </x:c>
      <x:c r="I342" s="65" t="n">
        <x:f>B342-H342</x:f>
        <x:v>-0.5703055324103303</x:v>
      </x:c>
      <x:c r="J342" s="65" t="n">
        <x:f>I342^2</x:f>
        <x:v>0.32524840029783036</x:v>
      </x:c>
      <x:c r="K342" s="65" t="n">
        <x:f>B342-AVERAGE($B$4:$B$652)</x:f>
        <x:v>7.093990755007704</x:v>
      </x:c>
      <x:c r="L342" s="77" t="n">
        <x:f>K342^2</x:f>
        <x:v>50.32470483213478</x:v>
      </x:c>
    </x:row>
    <x:row r="343">
      <x:c r="A343" s="81" t="n">
        <x:v>340</x:v>
      </x:c>
      <x:c r="B343" s="65" t="n">
        <x:v>15</x:v>
      </x:c>
      <x:c r="C343" s="65" t="n">
        <x:v>14</x:v>
      </x:c>
      <x:c r="D343" s="65" t="n">
        <x:v>15</x:v>
      </x:c>
      <x:c r="E343" s="65" t="n">
        <x:v>3</x:v>
      </x:c>
      <x:c r="F343" s="65" t="n">
        <x:v>0</x:v>
      </x:c>
      <x:c r="G343" s="65" t="n">
        <x:v>0</x:v>
      </x:c>
      <x:c r="H343" s="65" t="n">
        <x:f>Coefficients!$B$4+Coefficients!$B$5*C343+Coefficients!$B$6*D343+Coefficients!$B$7*E343+Coefficients!$B$8*F343+Coefficients!$B$9*G343</x:f>
        <x:v>15.372941808596767</x:v>
      </x:c>
      <x:c r="I343" s="65" t="n">
        <x:f>B343-H343</x:f>
        <x:v>-0.3729418085967673</x:v>
      </x:c>
      <x:c r="J343" s="65" t="n">
        <x:f>I343^2</x:f>
        <x:v>0.13908559259942782</x:v>
      </x:c>
      <x:c r="K343" s="65" t="n">
        <x:f>B343-AVERAGE($B$4:$B$652)</x:f>
        <x:v>3.093990755007704</x:v>
      </x:c>
      <x:c r="L343" s="77" t="n">
        <x:f>K343^2</x:f>
        <x:v>9.572778792073143</x:v>
      </x:c>
    </x:row>
    <x:row r="344">
      <x:c r="A344" s="81" t="n">
        <x:v>341</x:v>
      </x:c>
      <x:c r="B344" s="65" t="n">
        <x:v>15</x:v>
      </x:c>
      <x:c r="C344" s="65" t="n">
        <x:v>14</x:v>
      </x:c>
      <x:c r="D344" s="65" t="n">
        <x:v>15</x:v>
      </x:c>
      <x:c r="E344" s="65" t="n">
        <x:v>1</x:v>
      </x:c>
      <x:c r="F344" s="65" t="n">
        <x:v>0</x:v>
      </x:c>
      <x:c r="G344" s="65" t="n">
        <x:v>0</x:v>
      </x:c>
      <x:c r="H344" s="65" t="n">
        <x:f>Coefficients!$B$4+Coefficients!$B$5*C344+Coefficients!$B$6*D344+Coefficients!$B$7*E344+Coefficients!$B$8*F344+Coefficients!$B$9*G344</x:f>
        <x:v>15.179542916736816</x:v>
      </x:c>
      <x:c r="I344" s="65" t="n">
        <x:f>B344-H344</x:f>
        <x:v>-0.17954291673681588</x:v>
      </x:c>
      <x:c r="J344" s="65" t="n">
        <x:f>I344^2</x:f>
        <x:v>0.0322356589503632</x:v>
      </x:c>
      <x:c r="K344" s="65" t="n">
        <x:f>B344-AVERAGE($B$4:$B$652)</x:f>
        <x:v>3.093990755007704</x:v>
      </x:c>
      <x:c r="L344" s="77" t="n">
        <x:f>K344^2</x:f>
        <x:v>9.572778792073143</x:v>
      </x:c>
    </x:row>
    <x:row r="345">
      <x:c r="A345" s="81" t="n">
        <x:v>342</x:v>
      </x:c>
      <x:c r="B345" s="65" t="n">
        <x:v>13</x:v>
      </x:c>
      <x:c r="C345" s="65" t="n">
        <x:v>14</x:v>
      </x:c>
      <x:c r="D345" s="65" t="n">
        <x:v>13</x:v>
      </x:c>
      <x:c r="E345" s="65" t="n">
        <x:v>2</x:v>
      </x:c>
      <x:c r="F345" s="65" t="n">
        <x:v>0</x:v>
      </x:c>
      <x:c r="G345" s="65" t="n">
        <x:v>2</x:v>
      </x:c>
      <x:c r="H345" s="65" t="n">
        <x:f>Coefficients!$B$4+Coefficients!$B$5*C345+Coefficients!$B$6*D345+Coefficients!$B$7*E345+Coefficients!$B$8*F345+Coefficients!$B$9*G345</x:f>
        <x:v>13.55155825755517</x:v>
      </x:c>
      <x:c r="I345" s="65" t="n">
        <x:f>B345-H345</x:f>
        <x:v>-0.5515582575551701</x:v>
      </x:c>
      <x:c r="J345" s="65" t="n">
        <x:f>I345^2</x:f>
        <x:v>0.30421651147729534</x:v>
      </x:c>
      <x:c r="K345" s="65" t="n">
        <x:f>B345-AVERAGE($B$4:$B$652)</x:f>
        <x:v>1.0939907550077042</x:v>
      </x:c>
      <x:c r="L345" s="77" t="n">
        <x:f>K345^2</x:f>
        <x:v>1.1968157720423265</x:v>
      </x:c>
    </x:row>
    <x:row r="346">
      <x:c r="A346" s="81" t="n">
        <x:v>343</x:v>
      </x:c>
      <x:c r="B346" s="65" t="n">
        <x:v>14</x:v>
      </x:c>
      <x:c r="C346" s="65" t="n">
        <x:v>13</x:v>
      </x:c>
      <x:c r="D346" s="65" t="n">
        <x:v>14</x:v>
      </x:c>
      <x:c r="E346" s="65" t="n">
        <x:v>2</x:v>
      </x:c>
      <x:c r="F346" s="65" t="n">
        <x:v>0</x:v>
      </x:c>
      <x:c r="G346" s="65" t="n">
        <x:v>0</x:v>
      </x:c>
      <x:c r="H346" s="65" t="n">
        <x:f>Coefficients!$B$4+Coefficients!$B$5*C346+Coefficients!$B$6*D346+Coefficients!$B$7*E346+Coefficients!$B$8*F346+Coefficients!$B$9*G346</x:f>
        <x:v>14.251076293195897</x:v>
      </x:c>
      <x:c r="I346" s="65" t="n">
        <x:f>B346-H346</x:f>
        <x:v>-0.2510762931958972</x:v>
      </x:c>
      <x:c r="J346" s="65" t="n">
        <x:f>I346^2</x:f>
        <x:v>0.06303930500499214</x:v>
      </x:c>
      <x:c r="K346" s="65" t="n">
        <x:f>B346-AVERAGE($B$4:$B$652)</x:f>
        <x:v>2.093990755007704</x:v>
      </x:c>
      <x:c r="L346" s="77" t="n">
        <x:f>K346^2</x:f>
        <x:v>4.384797282057735</x:v>
      </x:c>
    </x:row>
    <x:row r="347">
      <x:c r="A347" s="81" t="n">
        <x:v>344</x:v>
      </x:c>
      <x:c r="B347" s="65" t="n">
        <x:v>17</x:v>
      </x:c>
      <x:c r="C347" s="65" t="n">
        <x:v>16</x:v>
      </x:c>
      <x:c r="D347" s="65" t="n">
        <x:v>17</x:v>
      </x:c>
      <x:c r="E347" s="65" t="n">
        <x:v>4</x:v>
      </x:c>
      <x:c r="F347" s="65" t="n">
        <x:v>0</x:v>
      </x:c>
      <x:c r="G347" s="65" t="n">
        <x:v>0</x:v>
      </x:c>
      <x:c r="H347" s="65" t="n">
        <x:f>Coefficients!$B$4+Coefficients!$B$5*C347+Coefficients!$B$6*D347+Coefficients!$B$7*E347+Coefficients!$B$8*F347+Coefficients!$B$9*G347</x:f>
        <x:v>17.519973393468536</x:v>
      </x:c>
      <x:c r="I347" s="65" t="n">
        <x:f>B347-H347</x:f>
        <x:v>-0.5199733934685362</x:v>
      </x:c>
      <x:c r="J347" s="65" t="n">
        <x:f>I347^2</x:f>
        <x:v>0.27037232991518517</x:v>
      </x:c>
      <x:c r="K347" s="65" t="n">
        <x:f>B347-AVERAGE($B$4:$B$652)</x:f>
        <x:v>5.093990755007704</x:v>
      </x:c>
      <x:c r="L347" s="77" t="n">
        <x:f>K347^2</x:f>
        <x:v>25.94874181210396</x:v>
      </x:c>
    </x:row>
    <x:row r="348">
      <x:c r="A348" s="81" t="n">
        <x:v>345</x:v>
      </x:c>
      <x:c r="B348" s="65" t="n">
        <x:v>17</x:v>
      </x:c>
      <x:c r="C348" s="65" t="n">
        <x:v>18</x:v>
      </x:c>
      <x:c r="D348" s="65" t="n">
        <x:v>18</x:v>
      </x:c>
      <x:c r="E348" s="65" t="n">
        <x:v>1</x:v>
      </x:c>
      <x:c r="F348" s="65" t="n">
        <x:v>0</x:v>
      </x:c>
      <x:c r="G348" s="65" t="n">
        <x:v>0</x:v>
      </x:c>
      <x:c r="H348" s="65" t="n">
        <x:f>Coefficients!$B$4+Coefficients!$B$5*C348+Coefficients!$B$6*D348+Coefficients!$B$7*E348+Coefficients!$B$8*F348+Coefficients!$B$9*G348</x:f>
        <x:v>18.39449860030793</x:v>
      </x:c>
      <x:c r="I348" s="65" t="n">
        <x:f>B348-H348</x:f>
        <x:v>-1.39449860030793</x:v>
      </x:c>
      <x:c r="J348" s="65" t="n">
        <x:f>I348^2</x:f>
        <x:v>1.944626346260776</x:v>
      </x:c>
      <x:c r="K348" s="65" t="n">
        <x:f>B348-AVERAGE($B$4:$B$652)</x:f>
        <x:v>5.093990755007704</x:v>
      </x:c>
      <x:c r="L348" s="77" t="n">
        <x:f>K348^2</x:f>
        <x:v>25.94874181210396</x:v>
      </x:c>
    </x:row>
    <x:row r="349">
      <x:c r="A349" s="81" t="n">
        <x:v>346</x:v>
      </x:c>
      <x:c r="B349" s="65" t="n">
        <x:v>15</x:v>
      </x:c>
      <x:c r="C349" s="65" t="n">
        <x:v>14</x:v>
      </x:c>
      <x:c r="D349" s="65" t="n">
        <x:v>15</x:v>
      </x:c>
      <x:c r="E349" s="65" t="n">
        <x:v>2</x:v>
      </x:c>
      <x:c r="F349" s="65" t="n">
        <x:v>0</x:v>
      </x:c>
      <x:c r="G349" s="65" t="n">
        <x:v>0</x:v>
      </x:c>
      <x:c r="H349" s="65" t="n">
        <x:f>Coefficients!$B$4+Coefficients!$B$5*C349+Coefficients!$B$6*D349+Coefficients!$B$7*E349+Coefficients!$B$8*F349+Coefficients!$B$9*G349</x:f>
        <x:v>15.276242362666792</x:v>
      </x:c>
      <x:c r="I349" s="65" t="n">
        <x:f>B349-H349</x:f>
        <x:v>-0.2762423626667925</x:v>
      </x:c>
      <x:c r="J349" s="65" t="n">
        <x:f>I349^2</x:f>
        <x:v>0.0763098429317317</x:v>
      </x:c>
      <x:c r="K349" s="65" t="n">
        <x:f>B349-AVERAGE($B$4:$B$652)</x:f>
        <x:v>3.093990755007704</x:v>
      </x:c>
      <x:c r="L349" s="77" t="n">
        <x:f>K349^2</x:f>
        <x:v>9.572778792073143</x:v>
      </x:c>
    </x:row>
    <x:row r="350">
      <x:c r="A350" s="81" t="n">
        <x:v>347</x:v>
      </x:c>
      <x:c r="B350" s="65" t="n">
        <x:v>13</x:v>
      </x:c>
      <x:c r="C350" s="65" t="n">
        <x:v>12</x:v>
      </x:c>
      <x:c r="D350" s="65" t="n">
        <x:v>13</x:v>
      </x:c>
      <x:c r="E350" s="65" t="n">
        <x:v>1</x:v>
      </x:c>
      <x:c r="F350" s="65" t="n">
        <x:v>0</x:v>
      </x:c>
      <x:c r="G350" s="65" t="n">
        <x:v>0</x:v>
      </x:c>
      <x:c r="H350" s="65" t="n">
        <x:f>Coefficients!$B$4+Coefficients!$B$5*C350+Coefficients!$B$6*D350+Coefficients!$B$7*E350+Coefficients!$B$8*F350+Coefficients!$B$9*G350</x:f>
        <x:v>13.129210777795022</x:v>
      </x:c>
      <x:c r="I350" s="65" t="n">
        <x:f>B350-H350</x:f>
        <x:v>-0.12921077779502177</x:v>
      </x:c>
      <x:c r="J350" s="65" t="n">
        <x:f>I350^2</x:f>
        <x:v>0.01669542509839449</x:v>
      </x:c>
      <x:c r="K350" s="65" t="n">
        <x:f>B350-AVERAGE($B$4:$B$652)</x:f>
        <x:v>1.0939907550077042</x:v>
      </x:c>
      <x:c r="L350" s="77" t="n">
        <x:f>K350^2</x:f>
        <x:v>1.1968157720423265</x:v>
      </x:c>
    </x:row>
    <x:row r="351">
      <x:c r="A351" s="81" t="n">
        <x:v>348</x:v>
      </x:c>
      <x:c r="B351" s="65" t="n">
        <x:v>8</x:v>
      </x:c>
      <x:c r="C351" s="65" t="n">
        <x:v>7</x:v>
      </x:c>
      <x:c r="D351" s="65" t="n">
        <x:v>7</x:v>
      </x:c>
      <x:c r="E351" s="65" t="n">
        <x:v>3</x:v>
      </x:c>
      <x:c r="F351" s="65" t="n">
        <x:v>0</x:v>
      </x:c>
      <x:c r="G351" s="65" t="n">
        <x:v>0</x:v>
      </x:c>
      <x:c r="H351" s="65" t="n">
        <x:f>Coefficients!$B$4+Coefficients!$B$5*C351+Coefficients!$B$6*D351+Coefficients!$B$7*E351+Coefficients!$B$8*F351+Coefficients!$B$9*G351</x:f>
        <x:v>7.311070727988027</x:v>
      </x:c>
      <x:c r="I351" s="65" t="n">
        <x:f>B351-H351</x:f>
        <x:v>0.6889292720119728</x:v>
      </x:c>
      <x:c r="J351" s="65" t="n">
        <x:f>I351^2</x:f>
        <x:v>0.47462354183494687</x:v>
      </x:c>
      <x:c r="K351" s="65" t="n">
        <x:f>B351-AVERAGE($B$4:$B$652)</x:f>
        <x:v>-3.906009244992296</x:v>
      </x:c>
      <x:c r="L351" s="77" t="n">
        <x:f>K351^2</x:f>
        <x:v>15.256908221965285</x:v>
      </x:c>
    </x:row>
    <x:row r="352">
      <x:c r="A352" s="81" t="n">
        <x:v>349</x:v>
      </x:c>
      <x:c r="B352" s="65" t="n">
        <x:v>16</x:v>
      </x:c>
      <x:c r="C352" s="65" t="n">
        <x:v>16</x:v>
      </x:c>
      <x:c r="D352" s="65" t="n">
        <x:v>16</x:v>
      </x:c>
      <x:c r="E352" s="65" t="n">
        <x:v>3</x:v>
      </x:c>
      <x:c r="F352" s="65" t="n">
        <x:v>0</x:v>
      </x:c>
      <x:c r="G352" s="65" t="n">
        <x:v>0</x:v>
      </x:c>
      <x:c r="H352" s="65" t="n">
        <x:f>Coefficients!$B$4+Coefficients!$B$5*C352+Coefficients!$B$6*D352+Coefficients!$B$7*E352+Coefficients!$B$8*F352+Coefficients!$B$9*G352</x:f>
        <x:v>16.537565353226093</x:v>
      </x:c>
      <x:c r="I352" s="65" t="n">
        <x:f>B352-H352</x:f>
        <x:v>-0.5375653532260927</x:v>
      </x:c>
      <x:c r="J352" s="65" t="n">
        <x:f>I352^2</x:f>
        <x:v>0.28897650898909377</x:v>
      </x:c>
      <x:c r="K352" s="65" t="n">
        <x:f>B352-AVERAGE($B$4:$B$652)</x:f>
        <x:v>4.093990755007704</x:v>
      </x:c>
      <x:c r="L352" s="77" t="n">
        <x:f>K352^2</x:f>
        <x:v>16.760760302088553</x:v>
      </x:c>
    </x:row>
    <x:row r="353">
      <x:c r="A353" s="81" t="n">
        <x:v>350</x:v>
      </x:c>
      <x:c r="B353" s="65" t="n">
        <x:v>18</x:v>
      </x:c>
      <x:c r="C353" s="65" t="n">
        <x:v>18</x:v>
      </x:c>
      <x:c r="D353" s="65" t="n">
        <x:v>18</x:v>
      </x:c>
      <x:c r="E353" s="65" t="n">
        <x:v>4</x:v>
      </x:c>
      <x:c r="F353" s="65" t="n">
        <x:v>0</x:v>
      </x:c>
      <x:c r="G353" s="65" t="n">
        <x:v>0</x:v>
      </x:c>
      <x:c r="H353" s="65" t="n">
        <x:f>Coefficients!$B$4+Coefficients!$B$5*C353+Coefficients!$B$6*D353+Coefficients!$B$7*E353+Coefficients!$B$8*F353+Coefficients!$B$9*G353</x:f>
        <x:v>18.68459693809786</x:v>
      </x:c>
      <x:c r="I353" s="65" t="n">
        <x:f>B353-H353</x:f>
        <x:v>-0.6845969380978616</x:v>
      </x:c>
      <x:c r="J353" s="65" t="n">
        <x:f>I353^2</x:f>
        <x:v>0.46867296765296734</x:v>
      </x:c>
      <x:c r="K353" s="65" t="n">
        <x:f>B353-AVERAGE($B$4:$B$652)</x:f>
        <x:v>6.093990755007704</x:v>
      </x:c>
      <x:c r="L353" s="77" t="n">
        <x:f>K353^2</x:f>
        <x:v>37.136723322119366</x:v>
      </x:c>
    </x:row>
    <x:row r="354">
      <x:c r="A354" s="81" t="n">
        <x:v>351</x:v>
      </x:c>
      <x:c r="B354" s="65" t="n">
        <x:v>11</x:v>
      </x:c>
      <x:c r="C354" s="65" t="n">
        <x:v>9</x:v>
      </x:c>
      <x:c r="D354" s="65" t="n">
        <x:v>10</x:v>
      </x:c>
      <x:c r="E354" s="65" t="n">
        <x:v>3</x:v>
      </x:c>
      <x:c r="F354" s="65" t="n">
        <x:v>1</x:v>
      </x:c>
      <x:c r="G354" s="65" t="n">
        <x:v>0</x:v>
      </x:c>
      <x:c r="H354" s="65" t="n">
        <x:f>Coefficients!$B$4+Coefficients!$B$5*C354+Coefficients!$B$6*D354+Coefficients!$B$7*E354+Coefficients!$B$8*F354+Coefficients!$B$9*G354</x:f>
        <x:v>10.02882114201322</x:v>
      </x:c>
      <x:c r="I354" s="65" t="n">
        <x:f>B354-H354</x:f>
        <x:v>0.9711788579867804</x:v>
      </x:c>
      <x:c r="J354" s="65" t="n">
        <x:f>I354^2</x:f>
        <x:v>0.9431883742005069</x:v>
      </x:c>
      <x:c r="K354" s="65" t="n">
        <x:f>B354-AVERAGE($B$4:$B$652)</x:f>
        <x:v>-0.9060092449922958</x:v>
      </x:c>
      <x:c r="L354" s="77" t="n">
        <x:f>K354^2</x:f>
        <x:v>0.82085275201151</x:v>
      </x:c>
    </x:row>
    <x:row r="355">
      <x:c r="A355" s="81" t="n">
        <x:v>352</x:v>
      </x:c>
      <x:c r="B355" s="65" t="n">
        <x:v>15</x:v>
      </x:c>
      <x:c r="C355" s="65" t="n">
        <x:v>14</x:v>
      </x:c>
      <x:c r="D355" s="65" t="n">
        <x:v>15</x:v>
      </x:c>
      <x:c r="E355" s="65" t="n">
        <x:v>1</x:v>
      </x:c>
      <x:c r="F355" s="65" t="n">
        <x:v>2</x:v>
      </x:c>
      <x:c r="G355" s="65" t="n">
        <x:v>0</x:v>
      </x:c>
      <x:c r="H355" s="65" t="n">
        <x:f>Coefficients!$B$4+Coefficients!$B$5*C355+Coefficients!$B$6*D355+Coefficients!$B$7*E355+Coefficients!$B$8*F355+Coefficients!$B$9*G355</x:f>
        <x:v>14.742962278278688</x:v>
      </x:c>
      <x:c r="I355" s="65" t="n">
        <x:f>B355-H355</x:f>
        <x:v>0.25703772172131245</x:v>
      </x:c>
      <x:c r="J355" s="65" t="n">
        <x:f>I355^2</x:f>
        <x:v>0.06606839038768286</x:v>
      </x:c>
      <x:c r="K355" s="65" t="n">
        <x:f>B355-AVERAGE($B$4:$B$652)</x:f>
        <x:v>3.093990755007704</x:v>
      </x:c>
      <x:c r="L355" s="77" t="n">
        <x:f>K355^2</x:f>
        <x:v>9.572778792073143</x:v>
      </x:c>
    </x:row>
    <x:row r="356">
      <x:c r="A356" s="81" t="n">
        <x:v>353</x:v>
      </x:c>
      <x:c r="B356" s="65" t="n">
        <x:v>11</x:v>
      </x:c>
      <x:c r="C356" s="65" t="n">
        <x:v>10</x:v>
      </x:c>
      <x:c r="D356" s="65" t="n">
        <x:v>10</x:v>
      </x:c>
      <x:c r="E356" s="65" t="n">
        <x:v>2</x:v>
      </x:c>
      <x:c r="F356" s="65" t="n">
        <x:v>0</x:v>
      </x:c>
      <x:c r="G356" s="65" t="n">
        <x:v>0</x:v>
      </x:c>
      <x:c r="H356" s="65" t="n">
        <x:f>Coefficients!$B$4+Coefficients!$B$5*C356+Coefficients!$B$6*D356+Coefficients!$B$7*E356+Coefficients!$B$8*F356+Coefficients!$B$9*G356</x:f>
        <x:v>10.289869490470739</x:v>
      </x:c>
      <x:c r="I356" s="65" t="n">
        <x:f>B356-H356</x:f>
        <x:v>0.7101305095292609</x:v>
      </x:c>
      <x:c r="J356" s="65" t="n">
        <x:f>I356^2</x:f>
        <x:v>0.5042853405642878</x:v>
      </x:c>
      <x:c r="K356" s="65" t="n">
        <x:f>B356-AVERAGE($B$4:$B$652)</x:f>
        <x:v>-0.9060092449922958</x:v>
      </x:c>
      <x:c r="L356" s="77" t="n">
        <x:f>K356^2</x:f>
        <x:v>0.82085275201151</x:v>
      </x:c>
    </x:row>
    <x:row r="357">
      <x:c r="A357" s="81" t="n">
        <x:v>354</x:v>
      </x:c>
      <x:c r="B357" s="65" t="n">
        <x:v>11</x:v>
      </x:c>
      <x:c r="C357" s="65" t="n">
        <x:v>10</x:v>
      </x:c>
      <x:c r="D357" s="65" t="n">
        <x:v>10</x:v>
      </x:c>
      <x:c r="E357" s="65" t="n">
        <x:v>2</x:v>
      </x:c>
      <x:c r="F357" s="65" t="n">
        <x:v>0</x:v>
      </x:c>
      <x:c r="G357" s="65" t="n">
        <x:v>2</x:v>
      </x:c>
      <x:c r="H357" s="65" t="n">
        <x:f>Coefficients!$B$4+Coefficients!$B$5*C357+Coefficients!$B$6*D357+Coefficients!$B$7*E357+Coefficients!$B$8*F357+Coefficients!$B$9*G357</x:f>
        <x:v>10.336602573984052</x:v>
      </x:c>
      <x:c r="I357" s="65" t="n">
        <x:f>B357-H357</x:f>
        <x:v>0.6633974260159476</x:v>
      </x:c>
      <x:c r="J357" s="65" t="n">
        <x:f>I357^2</x:f>
        <x:v>0.4400961448445847</x:v>
      </x:c>
      <x:c r="K357" s="65" t="n">
        <x:f>B357-AVERAGE($B$4:$B$652)</x:f>
        <x:v>-0.9060092449922958</x:v>
      </x:c>
      <x:c r="L357" s="77" t="n">
        <x:f>K357^2</x:f>
        <x:v>0.82085275201151</x:v>
      </x:c>
    </x:row>
    <x:row r="358">
      <x:c r="A358" s="81" t="n">
        <x:v>355</x:v>
      </x:c>
      <x:c r="B358" s="65" t="n">
        <x:v>15</x:v>
      </x:c>
      <x:c r="C358" s="65" t="n">
        <x:v>12</x:v>
      </x:c>
      <x:c r="D358" s="65" t="n">
        <x:v>12</x:v>
      </x:c>
      <x:c r="E358" s="65" t="n">
        <x:v>2</x:v>
      </x:c>
      <x:c r="F358" s="65" t="n">
        <x:v>0</x:v>
      </x:c>
      <x:c r="G358" s="65" t="n">
        <x:v>2</x:v>
      </x:c>
      <x:c r="H358" s="65" t="n">
        <x:f>Coefficients!$B$4+Coefficients!$B$5*C358+Coefficients!$B$6*D358+Coefficients!$B$7*E358+Coefficients!$B$8*F358+Coefficients!$B$9*G358</x:f>
        <x:v>12.386934712925845</x:v>
      </x:c>
      <x:c r="I358" s="65" t="n">
        <x:f>B358-H358</x:f>
        <x:v>2.6130652870741553</x:v>
      </x:c>
      <x:c r="J358" s="65" t="n">
        <x:f>I358^2</x:f>
        <x:v>6.828110194511938</x:v>
      </x:c>
      <x:c r="K358" s="65" t="n">
        <x:f>B358-AVERAGE($B$4:$B$652)</x:f>
        <x:v>3.093990755007704</x:v>
      </x:c>
      <x:c r="L358" s="77" t="n">
        <x:f>K358^2</x:f>
        <x:v>9.572778792073143</x:v>
      </x:c>
    </x:row>
    <x:row r="359">
      <x:c r="A359" s="81" t="n">
        <x:v>356</x:v>
      </x:c>
      <x:c r="B359" s="65" t="n">
        <x:v>14</x:v>
      </x:c>
      <x:c r="C359" s="65" t="n">
        <x:v>11</x:v>
      </x:c>
      <x:c r="D359" s="65" t="n">
        <x:v>12</x:v>
      </x:c>
      <x:c r="E359" s="65" t="n">
        <x:v>2</x:v>
      </x:c>
      <x:c r="F359" s="65" t="n">
        <x:v>0</x:v>
      </x:c>
      <x:c r="G359" s="65" t="n">
        <x:v>2</x:v>
      </x:c>
      <x:c r="H359" s="65" t="n">
        <x:f>Coefficients!$B$4+Coefficients!$B$5*C359+Coefficients!$B$6*D359+Coefficients!$B$7*E359+Coefficients!$B$8*F359+Coefficients!$B$9*G359</x:f>
        <x:v>12.247477237767416</x:v>
      </x:c>
      <x:c r="I359" s="65" t="n">
        <x:f>B359-H359</x:f>
        <x:v>1.7525227622325836</x:v>
      </x:c>
      <x:c r="J359" s="65" t="n">
        <x:f>I359^2</x:f>
        <x:v>3.071336032143325</x:v>
      </x:c>
      <x:c r="K359" s="65" t="n">
        <x:f>B359-AVERAGE($B$4:$B$652)</x:f>
        <x:v>2.093990755007704</x:v>
      </x:c>
      <x:c r="L359" s="77" t="n">
        <x:f>K359^2</x:f>
        <x:v>4.384797282057735</x:v>
      </x:c>
    </x:row>
    <x:row r="360">
      <x:c r="A360" s="81" t="n">
        <x:v>357</x:v>
      </x:c>
      <x:c r="B360" s="65" t="n">
        <x:v>17</x:v>
      </x:c>
      <x:c r="C360" s="65" t="n">
        <x:v>15</x:v>
      </x:c>
      <x:c r="D360" s="65" t="n">
        <x:v>16</x:v>
      </x:c>
      <x:c r="E360" s="65" t="n">
        <x:v>1</x:v>
      </x:c>
      <x:c r="F360" s="65" t="n">
        <x:v>0</x:v>
      </x:c>
      <x:c r="G360" s="65" t="n">
        <x:v>2</x:v>
      </x:c>
      <x:c r="H360" s="65" t="n">
        <x:f>Coefficients!$B$4+Coefficients!$B$5*C360+Coefficients!$B$6*D360+Coefficients!$B$7*E360+Coefficients!$B$8*F360+Coefficients!$B$9*G360</x:f>
        <x:v>16.251442069721023</x:v>
      </x:c>
      <x:c r="I360" s="65" t="n">
        <x:f>B360-H360</x:f>
        <x:v>0.7485579302789773</x:v>
      </x:c>
      <x:c r="J360" s="65" t="n">
        <x:f>I360^2</x:f>
        <x:v>0.5603389749835462</x:v>
      </x:c>
      <x:c r="K360" s="65" t="n">
        <x:f>B360-AVERAGE($B$4:$B$652)</x:f>
        <x:v>5.093990755007704</x:v>
      </x:c>
      <x:c r="L360" s="77" t="n">
        <x:f>K360^2</x:f>
        <x:v>25.94874181210396</x:v>
      </x:c>
    </x:row>
    <x:row r="361">
      <x:c r="A361" s="81" t="n">
        <x:v>358</x:v>
      </x:c>
      <x:c r="B361" s="65" t="n">
        <x:v>17</x:v>
      </x:c>
      <x:c r="C361" s="65" t="n">
        <x:v>14</x:v>
      </x:c>
      <x:c r="D361" s="65" t="n">
        <x:v>15</x:v>
      </x:c>
      <x:c r="E361" s="65" t="n">
        <x:v>3</x:v>
      </x:c>
      <x:c r="F361" s="65" t="n">
        <x:v>0</x:v>
      </x:c>
      <x:c r="G361" s="65" t="n">
        <x:v>2</x:v>
      </x:c>
      <x:c r="H361" s="65" t="n">
        <x:f>Coefficients!$B$4+Coefficients!$B$5*C361+Coefficients!$B$6*D361+Coefficients!$B$7*E361+Coefficients!$B$8*F361+Coefficients!$B$9*G361</x:f>
        <x:v>15.41967489211008</x:v>
      </x:c>
      <x:c r="I361" s="65" t="n">
        <x:f>B361-H361</x:f>
        <x:v>1.5803251078899194</x:v>
      </x:c>
      <x:c r="J361" s="65" t="n">
        <x:f>I361^2</x:f>
        <x:v>2.4974274466272854</x:v>
      </x:c>
      <x:c r="K361" s="65" t="n">
        <x:f>B361-AVERAGE($B$4:$B$652)</x:f>
        <x:v>5.093990755007704</x:v>
      </x:c>
      <x:c r="L361" s="77" t="n">
        <x:f>K361^2</x:f>
        <x:v>25.94874181210396</x:v>
      </x:c>
    </x:row>
    <x:row r="362">
      <x:c r="A362" s="81" t="n">
        <x:v>359</x:v>
      </x:c>
      <x:c r="B362" s="65" t="n">
        <x:v>15</x:v>
      </x:c>
      <x:c r="C362" s="65" t="n">
        <x:v>12</x:v>
      </x:c>
      <x:c r="D362" s="65" t="n">
        <x:v>12</x:v>
      </x:c>
      <x:c r="E362" s="65" t="n">
        <x:v>1</x:v>
      </x:c>
      <x:c r="F362" s="65" t="n">
        <x:v>0</x:v>
      </x:c>
      <x:c r="G362" s="65" t="n">
        <x:v>8</x:v>
      </x:c>
      <x:c r="H362" s="65" t="n">
        <x:f>Coefficients!$B$4+Coefficients!$B$5*C362+Coefficients!$B$6*D362+Coefficients!$B$7*E362+Coefficients!$B$8*F362+Coefficients!$B$9*G362</x:f>
        <x:v>12.430434517535812</x:v>
      </x:c>
      <x:c r="I362" s="65" t="n">
        <x:f>B362-H362</x:f>
        <x:v>2.5695654824641885</x:v>
      </x:c>
      <x:c r="J362" s="65" t="n">
        <x:f>I362^2</x:f>
        <x:v>6.602666768671417</x:v>
      </x:c>
      <x:c r="K362" s="65" t="n">
        <x:f>B362-AVERAGE($B$4:$B$652)</x:f>
        <x:v>3.093990755007704</x:v>
      </x:c>
      <x:c r="L362" s="77" t="n">
        <x:f>K362^2</x:f>
        <x:v>9.572778792073143</x:v>
      </x:c>
    </x:row>
    <x:row r="363">
      <x:c r="A363" s="81" t="n">
        <x:v>360</x:v>
      </x:c>
      <x:c r="B363" s="65" t="n">
        <x:v>17</x:v>
      </x:c>
      <x:c r="C363" s="65" t="n">
        <x:v>15</x:v>
      </x:c>
      <x:c r="D363" s="65" t="n">
        <x:v>15</x:v>
      </x:c>
      <x:c r="E363" s="65" t="n">
        <x:v>3</x:v>
      </x:c>
      <x:c r="F363" s="65" t="n">
        <x:v>0</x:v>
      </x:c>
      <x:c r="G363" s="65" t="n">
        <x:v>2</x:v>
      </x:c>
      <x:c r="H363" s="65" t="n">
        <x:f>Coefficients!$B$4+Coefficients!$B$5*C363+Coefficients!$B$6*D363+Coefficients!$B$7*E363+Coefficients!$B$8*F363+Coefficients!$B$9*G363</x:f>
        <x:v>15.559132367268509</x:v>
      </x:c>
      <x:c r="I363" s="65" t="n">
        <x:f>B363-H363</x:f>
        <x:v>1.440867632731491</x:v>
      </x:c>
      <x:c r="J363" s="65" t="n">
        <x:f>I363^2</x:f>
        <x:v>2.076099535053251</x:v>
      </x:c>
      <x:c r="K363" s="65" t="n">
        <x:f>B363-AVERAGE($B$4:$B$652)</x:f>
        <x:v>5.093990755007704</x:v>
      </x:c>
      <x:c r="L363" s="77" t="n">
        <x:f>K363^2</x:f>
        <x:v>25.94874181210396</x:v>
      </x:c>
    </x:row>
    <x:row r="364">
      <x:c r="A364" s="81" t="n">
        <x:v>361</x:v>
      </x:c>
      <x:c r="B364" s="65" t="n">
        <x:v>14</x:v>
      </x:c>
      <x:c r="C364" s="65" t="n">
        <x:v>11</x:v>
      </x:c>
      <x:c r="D364" s="65" t="n">
        <x:v>12</x:v>
      </x:c>
      <x:c r="E364" s="65" t="n">
        <x:v>2</x:v>
      </x:c>
      <x:c r="F364" s="65" t="n">
        <x:v>0</x:v>
      </x:c>
      <x:c r="G364" s="65" t="n">
        <x:v>8</x:v>
      </x:c>
      <x:c r="H364" s="65" t="n">
        <x:f>Coefficients!$B$4+Coefficients!$B$5*C364+Coefficients!$B$6*D364+Coefficients!$B$7*E364+Coefficients!$B$8*F364+Coefficients!$B$9*G364</x:f>
        <x:v>12.38767648830736</x:v>
      </x:c>
      <x:c r="I364" s="65" t="n">
        <x:f>B364-H364</x:f>
        <x:v>1.6123235116926402</x:v>
      </x:c>
      <x:c r="J364" s="65" t="n">
        <x:f>I364^2</x:f>
        <x:v>2.5995871063568874</x:v>
      </x:c>
      <x:c r="K364" s="65" t="n">
        <x:f>B364-AVERAGE($B$4:$B$652)</x:f>
        <x:v>2.093990755007704</x:v>
      </x:c>
      <x:c r="L364" s="77" t="n">
        <x:f>K364^2</x:f>
        <x:v>4.384797282057735</x:v>
      </x:c>
    </x:row>
    <x:row r="365">
      <x:c r="A365" s="81" t="n">
        <x:v>362</x:v>
      </x:c>
      <x:c r="B365" s="65" t="n">
        <x:v>10</x:v>
      </x:c>
      <x:c r="C365" s="65" t="n">
        <x:v>11</x:v>
      </x:c>
      <x:c r="D365" s="65" t="n">
        <x:v>10</x:v>
      </x:c>
      <x:c r="E365" s="65" t="n">
        <x:v>2</x:v>
      </x:c>
      <x:c r="F365" s="65" t="n">
        <x:v>0</x:v>
      </x:c>
      <x:c r="G365" s="65" t="n">
        <x:v>9</x:v>
      </x:c>
      <x:c r="H365" s="65" t="n">
        <x:f>Coefficients!$B$4+Coefficients!$B$5*C365+Coefficients!$B$6*D365+Coefficients!$B$7*E365+Coefficients!$B$8*F365+Coefficients!$B$9*G365</x:f>
        <x:v>10.63962584143908</x:v>
      </x:c>
      <x:c r="I365" s="65" t="n">
        <x:f>B365-H365</x:f>
        <x:v>-0.6396258414390807</x:v>
      </x:c>
      <x:c r="J365" s="65" t="n">
        <x:f>I365^2</x:f>
        <x:v>0.40912121703665205</x:v>
      </x:c>
      <x:c r="K365" s="65" t="n">
        <x:f>B365-AVERAGE($B$4:$B$652)</x:f>
        <x:v>-1.9060092449922958</x:v>
      </x:c>
      <x:c r="L365" s="77" t="n">
        <x:f>K365^2</x:f>
        <x:v>3.6328712419961016</x:v>
      </x:c>
    </x:row>
    <x:row r="366">
      <x:c r="A366" s="81" t="n">
        <x:v>363</x:v>
      </x:c>
      <x:c r="B366" s="65" t="n">
        <x:v>13</x:v>
      </x:c>
      <x:c r="C366" s="65" t="n">
        <x:v>12</x:v>
      </x:c>
      <x:c r="D366" s="65" t="n">
        <x:v>11</x:v>
      </x:c>
      <x:c r="E366" s="65" t="n">
        <x:v>2</x:v>
      </x:c>
      <x:c r="F366" s="65" t="n">
        <x:v>0</x:v>
      </x:c>
      <x:c r="G366" s="65" t="n">
        <x:v>0</x:v>
      </x:c>
      <x:c r="H366" s="65" t="n">
        <x:f>Coefficients!$B$4+Coefficients!$B$5*C366+Coefficients!$B$6*D366+Coefficients!$B$7*E366+Coefficients!$B$8*F366+Coefficients!$B$9*G366</x:f>
        <x:v>11.454493035100064</x:v>
      </x:c>
      <x:c r="I366" s="65" t="n">
        <x:f>B366-H366</x:f>
        <x:v>1.5455069648999356</x:v>
      </x:c>
      <x:c r="J366" s="65" t="n">
        <x:f>I366^2</x:f>
        <x:v>2.388591778554211</x:v>
      </x:c>
      <x:c r="K366" s="65" t="n">
        <x:f>B366-AVERAGE($B$4:$B$652)</x:f>
        <x:v>1.0939907550077042</x:v>
      </x:c>
      <x:c r="L366" s="77" t="n">
        <x:f>K366^2</x:f>
        <x:v>1.1968157720423265</x:v>
      </x:c>
    </x:row>
    <x:row r="367">
      <x:c r="A367" s="81" t="n">
        <x:v>364</x:v>
      </x:c>
      <x:c r="B367" s="65" t="n">
        <x:v>14</x:v>
      </x:c>
      <x:c r="C367" s="65" t="n">
        <x:v>11</x:v>
      </x:c>
      <x:c r="D367" s="65" t="n">
        <x:v>12</x:v>
      </x:c>
      <x:c r="E367" s="65" t="n">
        <x:v>1</x:v>
      </x:c>
      <x:c r="F367" s="65" t="n">
        <x:v>0</x:v>
      </x:c>
      <x:c r="G367" s="65" t="n">
        <x:v>4</x:v>
      </x:c>
      <x:c r="H367" s="65" t="n">
        <x:f>Coefficients!$B$4+Coefficients!$B$5*C367+Coefficients!$B$6*D367+Coefficients!$B$7*E367+Coefficients!$B$8*F367+Coefficients!$B$9*G367</x:f>
        <x:v>12.197510875350755</x:v>
      </x:c>
      <x:c r="I367" s="65" t="n">
        <x:f>B367-H367</x:f>
        <x:v>1.8024891246492452</x:v>
      </x:c>
      <x:c r="J367" s="65" t="n">
        <x:f>I367^2</x:f>
        <x:v>3.248967044478802</x:v>
      </x:c>
      <x:c r="K367" s="65" t="n">
        <x:f>B367-AVERAGE($B$4:$B$652)</x:f>
        <x:v>2.093990755007704</x:v>
      </x:c>
      <x:c r="L367" s="77" t="n">
        <x:f>K367^2</x:f>
        <x:v>4.384797282057735</x:v>
      </x:c>
    </x:row>
    <x:row r="368">
      <x:c r="A368" s="81" t="n">
        <x:v>365</x:v>
      </x:c>
      <x:c r="B368" s="65" t="n">
        <x:v>17</x:v>
      </x:c>
      <x:c r="C368" s="65" t="n">
        <x:v>14</x:v>
      </x:c>
      <x:c r="D368" s="65" t="n">
        <x:v>15</x:v>
      </x:c>
      <x:c r="E368" s="65" t="n">
        <x:v>1</x:v>
      </x:c>
      <x:c r="F368" s="65" t="n">
        <x:v>0</x:v>
      </x:c>
      <x:c r="G368" s="65" t="n">
        <x:v>2</x:v>
      </x:c>
      <x:c r="H368" s="65" t="n">
        <x:f>Coefficients!$B$4+Coefficients!$B$5*C368+Coefficients!$B$6*D368+Coefficients!$B$7*E368+Coefficients!$B$8*F368+Coefficients!$B$9*G368</x:f>
        <x:v>15.22627600025013</x:v>
      </x:c>
      <x:c r="I368" s="65" t="n">
        <x:f>B368-H368</x:f>
        <x:v>1.7737239997498708</x:v>
      </x:c>
      <x:c r="J368" s="65" t="n">
        <x:f>I368^2</x:f>
        <x:v>3.14609682728868</x:v>
      </x:c>
      <x:c r="K368" s="65" t="n">
        <x:f>B368-AVERAGE($B$4:$B$652)</x:f>
        <x:v>5.093990755007704</x:v>
      </x:c>
      <x:c r="L368" s="77" t="n">
        <x:f>K368^2</x:f>
        <x:v>25.94874181210396</x:v>
      </x:c>
    </x:row>
    <x:row r="369">
      <x:c r="A369" s="81" t="n">
        <x:v>366</x:v>
      </x:c>
      <x:c r="B369" s="65" t="n">
        <x:v>17</x:v>
      </x:c>
      <x:c r="C369" s="65" t="n">
        <x:v>15</x:v>
      </x:c>
      <x:c r="D369" s="65" t="n">
        <x:v>14</x:v>
      </x:c>
      <x:c r="E369" s="65" t="n">
        <x:v>2</x:v>
      </x:c>
      <x:c r="F369" s="65" t="n">
        <x:v>0</x:v>
      </x:c>
      <x:c r="G369" s="65" t="n">
        <x:v>14</x:v>
      </x:c>
      <x:c r="H369" s="65" t="n">
        <x:f>Coefficients!$B$4+Coefficients!$B$5*C369+Coefficients!$B$6*D369+Coefficients!$B$7*E369+Coefficients!$B$8*F369+Coefficients!$B$9*G369</x:f>
        <x:v>14.857122828105952</x:v>
      </x:c>
      <x:c r="I369" s="65" t="n">
        <x:f>B369-H369</x:f>
        <x:v>2.142877171894048</x:v>
      </x:c>
      <x:c r="J369" s="65" t="n">
        <x:f>I369^2</x:f>
        <x:v>4.5919225738246325</x:v>
      </x:c>
      <x:c r="K369" s="65" t="n">
        <x:f>B369-AVERAGE($B$4:$B$652)</x:f>
        <x:v>5.093990755007704</x:v>
      </x:c>
      <x:c r="L369" s="77" t="n">
        <x:f>K369^2</x:f>
        <x:v>25.94874181210396</x:v>
      </x:c>
    </x:row>
    <x:row r="370">
      <x:c r="A370" s="81" t="n">
        <x:v>367</x:v>
      </x:c>
      <x:c r="B370" s="65" t="n">
        <x:v>13</x:v>
      </x:c>
      <x:c r="C370" s="65" t="n">
        <x:v>12</x:v>
      </x:c>
      <x:c r="D370" s="65" t="n">
        <x:v>12</x:v>
      </x:c>
      <x:c r="E370" s="65" t="n">
        <x:v>2</x:v>
      </x:c>
      <x:c r="F370" s="65" t="n">
        <x:v>0</x:v>
      </x:c>
      <x:c r="G370" s="65" t="n">
        <x:v>0</x:v>
      </x:c>
      <x:c r="H370" s="65" t="n">
        <x:f>Coefficients!$B$4+Coefficients!$B$5*C370+Coefficients!$B$6*D370+Coefficients!$B$7*E370+Coefficients!$B$8*F370+Coefficients!$B$9*G370</x:f>
        <x:v>12.340201629412531</x:v>
      </x:c>
      <x:c r="I370" s="65" t="n">
        <x:f>B370-H370</x:f>
        <x:v>0.6597983705874686</x:v>
      </x:c>
      <x:c r="J370" s="65" t="n">
        <x:f>I370^2</x:f>
        <x:v>0.43533388982987853</x:v>
      </x:c>
      <x:c r="K370" s="65" t="n">
        <x:f>B370-AVERAGE($B$4:$B$652)</x:f>
        <x:v>1.0939907550077042</x:v>
      </x:c>
      <x:c r="L370" s="77" t="n">
        <x:f>K370^2</x:f>
        <x:v>1.1968157720423265</x:v>
      </x:c>
    </x:row>
    <x:row r="371">
      <x:c r="A371" s="81" t="n">
        <x:v>368</x:v>
      </x:c>
      <x:c r="B371" s="65" t="n">
        <x:v>14</x:v>
      </x:c>
      <x:c r="C371" s="65" t="n">
        <x:v>11</x:v>
      </x:c>
      <x:c r="D371" s="65" t="n">
        <x:v>12</x:v>
      </x:c>
      <x:c r="E371" s="65" t="n">
        <x:v>2</x:v>
      </x:c>
      <x:c r="F371" s="65" t="n">
        <x:v>0</x:v>
      </x:c>
      <x:c r="G371" s="65" t="n">
        <x:v>2</x:v>
      </x:c>
      <x:c r="H371" s="65" t="n">
        <x:f>Coefficients!$B$4+Coefficients!$B$5*C371+Coefficients!$B$6*D371+Coefficients!$B$7*E371+Coefficients!$B$8*F371+Coefficients!$B$9*G371</x:f>
        <x:v>12.247477237767416</x:v>
      </x:c>
      <x:c r="I371" s="65" t="n">
        <x:f>B371-H371</x:f>
        <x:v>1.7525227622325836</x:v>
      </x:c>
      <x:c r="J371" s="65" t="n">
        <x:f>I371^2</x:f>
        <x:v>3.071336032143325</x:v>
      </x:c>
      <x:c r="K371" s="65" t="n">
        <x:f>B371-AVERAGE($B$4:$B$652)</x:f>
        <x:v>2.093990755007704</x:v>
      </x:c>
      <x:c r="L371" s="77" t="n">
        <x:f>K371^2</x:f>
        <x:v>4.384797282057735</x:v>
      </x:c>
    </x:row>
    <x:row r="372">
      <x:c r="A372" s="81" t="n">
        <x:v>369</x:v>
      </x:c>
      <x:c r="B372" s="65" t="n">
        <x:v>11</x:v>
      </x:c>
      <x:c r="C372" s="65" t="n">
        <x:v>8</x:v>
      </x:c>
      <x:c r="D372" s="65" t="n">
        <x:v>9</x:v>
      </x:c>
      <x:c r="E372" s="65" t="n">
        <x:v>1</x:v>
      </x:c>
      <x:c r="F372" s="65" t="n">
        <x:v>0</x:v>
      </x:c>
      <x:c r="G372" s="65" t="n">
        <x:v>2</x:v>
      </x:c>
      <x:c r="H372" s="65" t="n">
        <x:f>Coefficients!$B$4+Coefficients!$B$5*C372+Coefficients!$B$6*D372+Coefficients!$B$7*E372+Coefficients!$B$8*F372+Coefficients!$B$9*G372</x:f>
        <x:v>9.07527958342475</x:v>
      </x:c>
      <x:c r="I372" s="65" t="n">
        <x:f>B372-H372</x:f>
        <x:v>1.9247204165752496</x:v>
      </x:c>
      <x:c r="J372" s="65" t="n">
        <x:f>I372^2</x:f>
        <x:v>3.7045486819816023</x:v>
      </x:c>
      <x:c r="K372" s="65" t="n">
        <x:f>B372-AVERAGE($B$4:$B$652)</x:f>
        <x:v>-0.9060092449922958</x:v>
      </x:c>
      <x:c r="L372" s="77" t="n">
        <x:f>K372^2</x:f>
        <x:v>0.82085275201151</x:v>
      </x:c>
    </x:row>
    <x:row r="373">
      <x:c r="A373" s="81" t="n">
        <x:v>370</x:v>
      </x:c>
      <x:c r="B373" s="65" t="n">
        <x:v>11</x:v>
      </x:c>
      <x:c r="C373" s="65" t="n">
        <x:v>10</x:v>
      </x:c>
      <x:c r="D373" s="65" t="n">
        <x:v>10</x:v>
      </x:c>
      <x:c r="E373" s="65" t="n">
        <x:v>3</x:v>
      </x:c>
      <x:c r="F373" s="65" t="n">
        <x:v>0</x:v>
      </x:c>
      <x:c r="G373" s="65" t="n">
        <x:v>12</x:v>
      </x:c>
      <x:c r="H373" s="65" t="n">
        <x:f>Coefficients!$B$4+Coefficients!$B$5*C373+Coefficients!$B$6*D373+Coefficients!$B$7*E373+Coefficients!$B$8*F373+Coefficients!$B$9*G373</x:f>
        <x:v>10.666967437480599</x:v>
      </x:c>
      <x:c r="I373" s="65" t="n">
        <x:f>B373-H373</x:f>
        <x:v>0.33303256251940105</x:v>
      </x:c>
      <x:c r="J373" s="65" t="n">
        <x:f>I373^2</x:f>
        <x:v>0.11091068769823877</x:v>
      </x:c>
      <x:c r="K373" s="65" t="n">
        <x:f>B373-AVERAGE($B$4:$B$652)</x:f>
        <x:v>-0.9060092449922958</x:v>
      </x:c>
      <x:c r="L373" s="77" t="n">
        <x:f>K373^2</x:f>
        <x:v>0.82085275201151</x:v>
      </x:c>
    </x:row>
    <x:row r="374">
      <x:c r="A374" s="81" t="n">
        <x:v>371</x:v>
      </x:c>
      <x:c r="B374" s="65" t="n">
        <x:v>9</x:v>
      </x:c>
      <x:c r="C374" s="65" t="n">
        <x:v>8</x:v>
      </x:c>
      <x:c r="D374" s="65" t="n">
        <x:v>8</x:v>
      </x:c>
      <x:c r="E374" s="65" t="n">
        <x:v>2</x:v>
      </x:c>
      <x:c r="F374" s="65" t="n">
        <x:v>2</x:v>
      </x:c>
      <x:c r="G374" s="65" t="n">
        <x:v>2</x:v>
      </x:c>
      <x:c r="H374" s="65" t="n">
        <x:f>Coefficients!$B$4+Coefficients!$B$5*C374+Coefficients!$B$6*D374+Coefficients!$B$7*E374+Coefficients!$B$8*F374+Coefficients!$B$9*G374</x:f>
        <x:v>7.849689796584132</x:v>
      </x:c>
      <x:c r="I374" s="65" t="n">
        <x:f>B374-H374</x:f>
        <x:v>1.1503102034158683</x:v>
      </x:c>
      <x:c r="J374" s="65" t="n">
        <x:f>I374^2</x:f>
        <x:v>1.3232135640826563</x:v>
      </x:c>
      <x:c r="K374" s="65" t="n">
        <x:f>B374-AVERAGE($B$4:$B$652)</x:f>
        <x:v>-2.906009244992296</x:v>
      </x:c>
      <x:c r="L374" s="77" t="n">
        <x:f>K374^2</x:f>
        <x:v>8.444889731980693</x:v>
      </x:c>
    </x:row>
    <x:row r="375">
      <x:c r="A375" s="81" t="n">
        <x:v>372</x:v>
      </x:c>
      <x:c r="B375" s="65" t="n">
        <x:v>10</x:v>
      </x:c>
      <x:c r="C375" s="65" t="n">
        <x:v>10</x:v>
      </x:c>
      <x:c r="D375" s="65" t="n">
        <x:v>10</x:v>
      </x:c>
      <x:c r="E375" s="65" t="n">
        <x:v>1</x:v>
      </x:c>
      <x:c r="F375" s="65" t="n">
        <x:v>0</x:v>
      </x:c>
      <x:c r="G375" s="65" t="n">
        <x:v>2</x:v>
      </x:c>
      <x:c r="H375" s="65" t="n">
        <x:f>Coefficients!$B$4+Coefficients!$B$5*C375+Coefficients!$B$6*D375+Coefficients!$B$7*E375+Coefficients!$B$8*F375+Coefficients!$B$9*G375</x:f>
        <x:v>10.239903128054076</x:v>
      </x:c>
      <x:c r="I375" s="65" t="n">
        <x:f>B375-H375</x:f>
        <x:v>-0.23990312805407576</x:v>
      </x:c>
      <x:c r="J375" s="65" t="n">
        <x:f>I375^2</x:f>
        <x:v>0.057553510850130274</x:v>
      </x:c>
      <x:c r="K375" s="65" t="n">
        <x:f>B375-AVERAGE($B$4:$B$652)</x:f>
        <x:v>-1.9060092449922958</x:v>
      </x:c>
      <x:c r="L375" s="77" t="n">
        <x:f>K375^2</x:f>
        <x:v>3.6328712419961016</x:v>
      </x:c>
    </x:row>
    <x:row r="376">
      <x:c r="A376" s="81" t="n">
        <x:v>373</x:v>
      </x:c>
      <x:c r="B376" s="65" t="n">
        <x:v>13</x:v>
      </x:c>
      <x:c r="C376" s="65" t="n">
        <x:v>14</x:v>
      </x:c>
      <x:c r="D376" s="65" t="n">
        <x:v>13</x:v>
      </x:c>
      <x:c r="E376" s="65" t="n">
        <x:v>2</x:v>
      </x:c>
      <x:c r="F376" s="65" t="n">
        <x:v>0</x:v>
      </x:c>
      <x:c r="G376" s="65" t="n">
        <x:v>4</x:v>
      </x:c>
      <x:c r="H376" s="65" t="n">
        <x:f>Coefficients!$B$4+Coefficients!$B$5*C376+Coefficients!$B$6*D376+Coefficients!$B$7*E376+Coefficients!$B$8*F376+Coefficients!$B$9*G376</x:f>
        <x:v>13.598291341068485</x:v>
      </x:c>
      <x:c r="I376" s="65" t="n">
        <x:f>B376-H376</x:f>
        <x:v>-0.5982913410684851</x:v>
      </x:c>
      <x:c r="J376" s="65" t="n">
        <x:f>I376^2</x:f>
        <x:v>0.3579525287975264</x:v>
      </x:c>
      <x:c r="K376" s="65" t="n">
        <x:f>B376-AVERAGE($B$4:$B$652)</x:f>
        <x:v>1.0939907550077042</x:v>
      </x:c>
      <x:c r="L376" s="77" t="n">
        <x:f>K376^2</x:f>
        <x:v>1.1968157720423265</x:v>
      </x:c>
    </x:row>
    <x:row r="377">
      <x:c r="A377" s="81" t="n">
        <x:v>374</x:v>
      </x:c>
      <x:c r="B377" s="65" t="n">
        <x:v>10</x:v>
      </x:c>
      <x:c r="C377" s="65" t="n">
        <x:v>11</x:v>
      </x:c>
      <x:c r="D377" s="65" t="n">
        <x:v>11</x:v>
      </x:c>
      <x:c r="E377" s="65" t="n">
        <x:v>3</x:v>
      </x:c>
      <x:c r="F377" s="65" t="n">
        <x:v>0</x:v>
      </x:c>
      <x:c r="G377" s="65" t="n">
        <x:v>0</x:v>
      </x:c>
      <x:c r="H377" s="65" t="n">
        <x:f>Coefficients!$B$4+Coefficients!$B$5*C377+Coefficients!$B$6*D377+Coefficients!$B$7*E377+Coefficients!$B$8*F377+Coefficients!$B$9*G377</x:f>
        <x:v>11.411735005871611</x:v>
      </x:c>
      <x:c r="I377" s="65" t="n">
        <x:f>B377-H377</x:f>
        <x:v>-1.411735005871611</x:v>
      </x:c>
      <x:c r="J377" s="65" t="n">
        <x:f>I377^2</x:f>
        <x:v>1.9929957268033174</x:v>
      </x:c>
      <x:c r="K377" s="65" t="n">
        <x:f>B377-AVERAGE($B$4:$B$652)</x:f>
        <x:v>-1.9060092449922958</x:v>
      </x:c>
      <x:c r="L377" s="77" t="n">
        <x:f>K377^2</x:f>
        <x:v>3.6328712419961016</x:v>
      </x:c>
    </x:row>
    <x:row r="378">
      <x:c r="A378" s="81" t="n">
        <x:v>375</x:v>
      </x:c>
      <x:c r="B378" s="65" t="n">
        <x:v>17</x:v>
      </x:c>
      <x:c r="C378" s="65" t="n">
        <x:v>17</x:v>
      </x:c>
      <x:c r="D378" s="65" t="n">
        <x:v>18</x:v>
      </x:c>
      <x:c r="E378" s="65" t="n">
        <x:v>3</x:v>
      </x:c>
      <x:c r="F378" s="65" t="n">
        <x:v>0</x:v>
      </x:c>
      <x:c r="G378" s="65" t="n">
        <x:v>0</x:v>
      </x:c>
      <x:c r="H378" s="65" t="n">
        <x:f>Coefficients!$B$4+Coefficients!$B$5*C378+Coefficients!$B$6*D378+Coefficients!$B$7*E378+Coefficients!$B$8*F378+Coefficients!$B$9*G378</x:f>
        <x:v>18.448440017009453</x:v>
      </x:c>
      <x:c r="I378" s="65" t="n">
        <x:f>B378-H378</x:f>
        <x:v>-1.4484400170094531</x:v>
      </x:c>
      <x:c r="J378" s="65" t="n">
        <x:f>I378^2</x:f>
        <x:v>2.097978482874345</x:v>
      </x:c>
      <x:c r="K378" s="65" t="n">
        <x:f>B378-AVERAGE($B$4:$B$652)</x:f>
        <x:v>5.093990755007704</x:v>
      </x:c>
      <x:c r="L378" s="77" t="n">
        <x:f>K378^2</x:f>
        <x:v>25.94874181210396</x:v>
      </x:c>
    </x:row>
    <x:row r="379">
      <x:c r="A379" s="81" t="n">
        <x:v>376</x:v>
      </x:c>
      <x:c r="B379" s="65" t="n">
        <x:v>15</x:v>
      </x:c>
      <x:c r="C379" s="65" t="n">
        <x:v>14</x:v>
      </x:c>
      <x:c r="D379" s="65" t="n">
        <x:v>14</x:v>
      </x:c>
      <x:c r="E379" s="65" t="n">
        <x:v>3</x:v>
      </x:c>
      <x:c r="F379" s="65" t="n">
        <x:v>0</x:v>
      </x:c>
      <x:c r="G379" s="65" t="n">
        <x:v>0</x:v>
      </x:c>
      <x:c r="H379" s="65" t="n">
        <x:f>Coefficients!$B$4+Coefficients!$B$5*C379+Coefficients!$B$6*D379+Coefficients!$B$7*E379+Coefficients!$B$8*F379+Coefficients!$B$9*G379</x:f>
        <x:v>14.4872332142843</x:v>
      </x:c>
      <x:c r="I379" s="65" t="n">
        <x:f>B379-H379</x:f>
        <x:v>0.5127667857156997</x:v>
      </x:c>
      <x:c r="J379" s="65" t="n">
        <x:f>I379^2</x:f>
        <x:v>0.26292977653321026</x:v>
      </x:c>
      <x:c r="K379" s="65" t="n">
        <x:f>B379-AVERAGE($B$4:$B$652)</x:f>
        <x:v>3.093990755007704</x:v>
      </x:c>
      <x:c r="L379" s="77" t="n">
        <x:f>K379^2</x:f>
        <x:v>9.572778792073143</x:v>
      </x:c>
    </x:row>
    <x:row r="380">
      <x:c r="A380" s="81" t="n">
        <x:v>377</x:v>
      </x:c>
      <x:c r="B380" s="65" t="n">
        <x:v>14</x:v>
      </x:c>
      <x:c r="C380" s="65" t="n">
        <x:v>14</x:v>
      </x:c>
      <x:c r="D380" s="65" t="n">
        <x:v>14</x:v>
      </x:c>
      <x:c r="E380" s="65" t="n">
        <x:v>3</x:v>
      </x:c>
      <x:c r="F380" s="65" t="n">
        <x:v>0</x:v>
      </x:c>
      <x:c r="G380" s="65" t="n">
        <x:v>0</x:v>
      </x:c>
      <x:c r="H380" s="65" t="n">
        <x:f>Coefficients!$B$4+Coefficients!$B$5*C380+Coefficients!$B$6*D380+Coefficients!$B$7*E380+Coefficients!$B$8*F380+Coefficients!$B$9*G380</x:f>
        <x:v>14.4872332142843</x:v>
      </x:c>
      <x:c r="I380" s="65" t="n">
        <x:f>B380-H380</x:f>
        <x:v>-0.48723321428430033</x:v>
      </x:c>
      <x:c r="J380" s="65" t="n">
        <x:f>I380^2</x:f>
        <x:v>0.23739620510181092</x:v>
      </x:c>
      <x:c r="K380" s="65" t="n">
        <x:f>B380-AVERAGE($B$4:$B$652)</x:f>
        <x:v>2.093990755007704</x:v>
      </x:c>
      <x:c r="L380" s="77" t="n">
        <x:f>K380^2</x:f>
        <x:v>4.384797282057735</x:v>
      </x:c>
    </x:row>
    <x:row r="381">
      <x:c r="A381" s="81" t="n">
        <x:v>378</x:v>
      </x:c>
      <x:c r="B381" s="65" t="n">
        <x:v>13</x:v>
      </x:c>
      <x:c r="C381" s="65" t="n">
        <x:v>13</x:v>
      </x:c>
      <x:c r="D381" s="65" t="n">
        <x:v>14</x:v>
      </x:c>
      <x:c r="E381" s="65" t="n">
        <x:v>3</x:v>
      </x:c>
      <x:c r="F381" s="65" t="n">
        <x:v>0</x:v>
      </x:c>
      <x:c r="G381" s="65" t="n">
        <x:v>0</x:v>
      </x:c>
      <x:c r="H381" s="65" t="n">
        <x:f>Coefficients!$B$4+Coefficients!$B$5*C381+Coefficients!$B$6*D381+Coefficients!$B$7*E381+Coefficients!$B$8*F381+Coefficients!$B$9*G381</x:f>
        <x:v>14.347775739125872</x:v>
      </x:c>
      <x:c r="I381" s="65" t="n">
        <x:f>B381-H381</x:f>
        <x:v>-1.347775739125872</x:v>
      </x:c>
      <x:c r="J381" s="65" t="n">
        <x:f>I381^2</x:f>
        <x:v>1.8164994429762906</x:v>
      </x:c>
      <x:c r="K381" s="65" t="n">
        <x:f>B381-AVERAGE($B$4:$B$652)</x:f>
        <x:v>1.0939907550077042</x:v>
      </x:c>
      <x:c r="L381" s="77" t="n">
        <x:f>K381^2</x:f>
        <x:v>1.1968157720423265</x:v>
      </x:c>
    </x:row>
    <x:row r="382">
      <x:c r="A382" s="81" t="n">
        <x:v>379</x:v>
      </x:c>
      <x:c r="B382" s="65" t="n">
        <x:v>17</x:v>
      </x:c>
      <x:c r="C382" s="65" t="n">
        <x:v>17</x:v>
      </x:c>
      <x:c r="D382" s="65" t="n">
        <x:v>18</x:v>
      </x:c>
      <x:c r="E382" s="65" t="n">
        <x:v>1</x:v>
      </x:c>
      <x:c r="F382" s="65" t="n">
        <x:v>0</x:v>
      </x:c>
      <x:c r="G382" s="65" t="n">
        <x:v>0</x:v>
      </x:c>
      <x:c r="H382" s="65" t="n">
        <x:f>Coefficients!$B$4+Coefficients!$B$5*C382+Coefficients!$B$6*D382+Coefficients!$B$7*E382+Coefficients!$B$8*F382+Coefficients!$B$9*G382</x:f>
        <x:v>18.2550411251495</x:v>
      </x:c>
      <x:c r="I382" s="65" t="n">
        <x:f>B382-H382</x:f>
        <x:v>-1.2550411251495</x:v>
      </x:c>
      <x:c r="J382" s="65" t="n">
        <x:f>I382^2</x:f>
        <x:v>1.575128225816523</x:v>
      </x:c>
      <x:c r="K382" s="65" t="n">
        <x:f>B382-AVERAGE($B$4:$B$652)</x:f>
        <x:v>5.093990755007704</x:v>
      </x:c>
      <x:c r="L382" s="77" t="n">
        <x:f>K382^2</x:f>
        <x:v>25.94874181210396</x:v>
      </x:c>
    </x:row>
    <x:row r="383">
      <x:c r="A383" s="81" t="n">
        <x:v>380</x:v>
      </x:c>
      <x:c r="B383" s="65" t="n">
        <x:v>10</x:v>
      </x:c>
      <x:c r="C383" s="65" t="n">
        <x:v>11</x:v>
      </x:c>
      <x:c r="D383" s="65" t="n">
        <x:v>10</x:v>
      </x:c>
      <x:c r="E383" s="65" t="n">
        <x:v>1</x:v>
      </x:c>
      <x:c r="F383" s="65" t="n">
        <x:v>0</x:v>
      </x:c>
      <x:c r="G383" s="65" t="n">
        <x:v>2</x:v>
      </x:c>
      <x:c r="H383" s="65" t="n">
        <x:f>Coefficients!$B$4+Coefficients!$B$5*C383+Coefficients!$B$6*D383+Coefficients!$B$7*E383+Coefficients!$B$8*F383+Coefficients!$B$9*G383</x:f>
        <x:v>10.379360603212504</x:v>
      </x:c>
      <x:c r="I383" s="65" t="n">
        <x:f>B383-H383</x:f>
        <x:v>-0.3793606032125041</x:v>
      </x:c>
      <x:c r="J383" s="65" t="n">
        <x:f>I383^2</x:f>
        <x:v>0.14391446726975496</x:v>
      </x:c>
      <x:c r="K383" s="65" t="n">
        <x:f>B383-AVERAGE($B$4:$B$652)</x:f>
        <x:v>-1.9060092449922958</x:v>
      </x:c>
      <x:c r="L383" s="77" t="n">
        <x:f>K383^2</x:f>
        <x:v>3.6328712419961016</x:v>
      </x:c>
    </x:row>
    <x:row r="384">
      <x:c r="A384" s="81" t="n">
        <x:v>381</x:v>
      </x:c>
      <x:c r="B384" s="65" t="n">
        <x:v>13</x:v>
      </x:c>
      <x:c r="C384" s="65" t="n">
        <x:v>13</x:v>
      </x:c>
      <x:c r="D384" s="65" t="n">
        <x:v>12</x:v>
      </x:c>
      <x:c r="E384" s="65" t="n">
        <x:v>3</x:v>
      </x:c>
      <x:c r="F384" s="65" t="n">
        <x:v>0</x:v>
      </x:c>
      <x:c r="G384" s="65" t="n">
        <x:v>0</x:v>
      </x:c>
      <x:c r="H384" s="65" t="n">
        <x:f>Coefficients!$B$4+Coefficients!$B$5*C384+Coefficients!$B$6*D384+Coefficients!$B$7*E384+Coefficients!$B$8*F384+Coefficients!$B$9*G384</x:f>
        <x:v>12.576358550500935</x:v>
      </x:c>
      <x:c r="I384" s="65" t="n">
        <x:f>B384-H384</x:f>
        <x:v>0.42364144949906546</x:v>
      </x:c>
      <x:c r="J384" s="65" t="n">
        <x:f>I384^2</x:f>
        <x:v>0.17947207773366922</x:v>
      </x:c>
      <x:c r="K384" s="65" t="n">
        <x:f>B384-AVERAGE($B$4:$B$652)</x:f>
        <x:v>1.0939907550077042</x:v>
      </x:c>
      <x:c r="L384" s="77" t="n">
        <x:f>K384^2</x:f>
        <x:v>1.1968157720423265</x:v>
      </x:c>
    </x:row>
    <x:row r="385">
      <x:c r="A385" s="81" t="n">
        <x:v>382</x:v>
      </x:c>
      <x:c r="B385" s="65" t="n">
        <x:v>15</x:v>
      </x:c>
      <x:c r="C385" s="65" t="n">
        <x:v>15</x:v>
      </x:c>
      <x:c r="D385" s="65" t="n">
        <x:v>14</x:v>
      </x:c>
      <x:c r="E385" s="65" t="n">
        <x:v>3</x:v>
      </x:c>
      <x:c r="F385" s="65" t="n">
        <x:v>0</x:v>
      </x:c>
      <x:c r="G385" s="65" t="n">
        <x:v>4</x:v>
      </x:c>
      <x:c r="H385" s="65" t="n">
        <x:f>Coefficients!$B$4+Coefficients!$B$5*C385+Coefficients!$B$6*D385+Coefficients!$B$7*E385+Coefficients!$B$8*F385+Coefficients!$B$9*G385</x:f>
        <x:v>14.720156856469357</x:v>
      </x:c>
      <x:c r="I385" s="65" t="n">
        <x:f>B385-H385</x:f>
        <x:v>0.279843143530643</x:v>
      </x:c>
      <x:c r="J385" s="65" t="n">
        <x:f>I385^2</x:f>
        <x:v>0.07831218498111206</x:v>
      </x:c>
      <x:c r="K385" s="65" t="n">
        <x:f>B385-AVERAGE($B$4:$B$652)</x:f>
        <x:v>3.093990755007704</x:v>
      </x:c>
      <x:c r="L385" s="77" t="n">
        <x:f>K385^2</x:f>
        <x:v>9.572778792073143</x:v>
      </x:c>
    </x:row>
    <x:row r="386">
      <x:c r="A386" s="81" t="n">
        <x:v>383</x:v>
      </x:c>
      <x:c r="B386" s="65" t="n">
        <x:v>11</x:v>
      </x:c>
      <x:c r="C386" s="65" t="n">
        <x:v>11</x:v>
      </x:c>
      <x:c r="D386" s="65" t="n">
        <x:v>12</x:v>
      </x:c>
      <x:c r="E386" s="65" t="n">
        <x:v>1</x:v>
      </x:c>
      <x:c r="F386" s="65" t="n">
        <x:v>0</x:v>
      </x:c>
      <x:c r="G386" s="65" t="n">
        <x:v>2</x:v>
      </x:c>
      <x:c r="H386" s="65" t="n">
        <x:f>Coefficients!$B$4+Coefficients!$B$5*C386+Coefficients!$B$6*D386+Coefficients!$B$7*E386+Coefficients!$B$8*F386+Coefficients!$B$9*G386</x:f>
        <x:v>12.15077779183744</x:v>
      </x:c>
      <x:c r="I386" s="65" t="n">
        <x:f>B386-H386</x:f>
        <x:v>-1.1507777918374398</x:v>
      </x:c>
      <x:c r="J386" s="65" t="n">
        <x:f>I386^2</x:f>
        <x:v>1.324289526186254</x:v>
      </x:c>
      <x:c r="K386" s="65" t="n">
        <x:f>B386-AVERAGE($B$4:$B$652)</x:f>
        <x:v>-0.9060092449922958</x:v>
      </x:c>
      <x:c r="L386" s="77" t="n">
        <x:f>K386^2</x:f>
        <x:v>0.82085275201151</x:v>
      </x:c>
    </x:row>
    <x:row r="387">
      <x:c r="A387" s="81" t="n">
        <x:v>384</x:v>
      </x:c>
      <x:c r="B387" s="65" t="n">
        <x:v>12</x:v>
      </x:c>
      <x:c r="C387" s="65" t="n">
        <x:v>11</x:v>
      </x:c>
      <x:c r="D387" s="65" t="n">
        <x:v>11</x:v>
      </x:c>
      <x:c r="E387" s="65" t="n">
        <x:v>4</x:v>
      </x:c>
      <x:c r="F387" s="65" t="n">
        <x:v>0</x:v>
      </x:c>
      <x:c r="G387" s="65" t="n">
        <x:v>0</x:v>
      </x:c>
      <x:c r="H387" s="65" t="n">
        <x:f>Coefficients!$B$4+Coefficients!$B$5*C387+Coefficients!$B$6*D387+Coefficients!$B$7*E387+Coefficients!$B$8*F387+Coefficients!$B$9*G387</x:f>
        <x:v>11.508434451801588</x:v>
      </x:c>
      <x:c r="I387" s="65" t="n">
        <x:f>B387-H387</x:f>
        <x:v>0.49156554819841247</x:v>
      </x:c>
      <x:c r="J387" s="65" t="n">
        <x:f>I387^2</x:f>
        <x:v>0.24163668817560577</x:v>
      </x:c>
      <x:c r="K387" s="65" t="n">
        <x:f>B387-AVERAGE($B$4:$B$652)</x:f>
        <x:v>0.09399075500770415</x:v>
      </x:c>
      <x:c r="L387" s="77" t="n">
        <x:f>K387^2</x:f>
        <x:v>0.008834262026918263</x:v>
      </x:c>
    </x:row>
    <x:row r="388">
      <x:c r="A388" s="81" t="n">
        <x:v>385</x:v>
      </x:c>
      <x:c r="B388" s="65" t="n">
        <x:v>10</x:v>
      </x:c>
      <x:c r="C388" s="65" t="n">
        <x:v>11</x:v>
      </x:c>
      <x:c r="D388" s="65" t="n">
        <x:v>10</x:v>
      </x:c>
      <x:c r="E388" s="65" t="n">
        <x:v>1</x:v>
      </x:c>
      <x:c r="F388" s="65" t="n">
        <x:v>0</x:v>
      </x:c>
      <x:c r="G388" s="65" t="n">
        <x:v>0</x:v>
      </x:c>
      <x:c r="H388" s="65" t="n">
        <x:f>Coefficients!$B$4+Coefficients!$B$5*C388+Coefficients!$B$6*D388+Coefficients!$B$7*E388+Coefficients!$B$8*F388+Coefficients!$B$9*G388</x:f>
        <x:v>10.33262751969919</x:v>
      </x:c>
      <x:c r="I388" s="65" t="n">
        <x:f>B388-H388</x:f>
        <x:v>-0.3326275196991908</x:v>
      </x:c>
      <x:c r="J388" s="65" t="n">
        <x:f>I388^2</x:f>
        <x:v>0.11064106686123557</x:v>
      </x:c>
      <x:c r="K388" s="65" t="n">
        <x:f>B388-AVERAGE($B$4:$B$652)</x:f>
        <x:v>-1.9060092449922958</x:v>
      </x:c>
      <x:c r="L388" s="77" t="n">
        <x:f>K388^2</x:f>
        <x:v>3.6328712419961016</x:v>
      </x:c>
    </x:row>
    <x:row r="389">
      <x:c r="A389" s="81" t="n">
        <x:v>386</x:v>
      </x:c>
      <x:c r="B389" s="65" t="n">
        <x:v>10</x:v>
      </x:c>
      <x:c r="C389" s="65" t="n">
        <x:v>10</x:v>
      </x:c>
      <x:c r="D389" s="65" t="n">
        <x:v>9</x:v>
      </x:c>
      <x:c r="E389" s="65" t="n">
        <x:v>2</x:v>
      </x:c>
      <x:c r="F389" s="65" t="n">
        <x:v>0</x:v>
      </x:c>
      <x:c r="G389" s="65" t="n">
        <x:v>2</x:v>
      </x:c>
      <x:c r="H389" s="65" t="n">
        <x:f>Coefficients!$B$4+Coefficients!$B$5*C389+Coefficients!$B$6*D389+Coefficients!$B$7*E389+Coefficients!$B$8*F389+Coefficients!$B$9*G389</x:f>
        <x:v>9.450893979671585</x:v>
      </x:c>
      <x:c r="I389" s="65" t="n">
        <x:f>B389-H389</x:f>
        <x:v>0.5491060203284146</x:v>
      </x:c>
      <x:c r="J389" s="65" t="n">
        <x:f>I389^2</x:f>
        <x:v>0.30151742156090927</x:v>
      </x:c>
      <x:c r="K389" s="65" t="n">
        <x:f>B389-AVERAGE($B$4:$B$652)</x:f>
        <x:v>-1.9060092449922958</x:v>
      </x:c>
      <x:c r="L389" s="77" t="n">
        <x:f>K389^2</x:f>
        <x:v>3.6328712419961016</x:v>
      </x:c>
    </x:row>
    <x:row r="390">
      <x:c r="A390" s="81" t="n">
        <x:v>387</x:v>
      </x:c>
      <x:c r="B390" s="65" t="n">
        <x:v>15</x:v>
      </x:c>
      <x:c r="C390" s="65" t="n">
        <x:v>15</x:v>
      </x:c>
      <x:c r="D390" s="65" t="n">
        <x:v>15</x:v>
      </x:c>
      <x:c r="E390" s="65" t="n">
        <x:v>3</x:v>
      </x:c>
      <x:c r="F390" s="65" t="n">
        <x:v>0</x:v>
      </x:c>
      <x:c r="G390" s="65" t="n">
        <x:v>0</x:v>
      </x:c>
      <x:c r="H390" s="65" t="n">
        <x:f>Coefficients!$B$4+Coefficients!$B$5*C390+Coefficients!$B$6*D390+Coefficients!$B$7*E390+Coefficients!$B$8*F390+Coefficients!$B$9*G390</x:f>
        <x:v>15.512399283755196</x:v>
      </x:c>
      <x:c r="I390" s="65" t="n">
        <x:f>B390-H390</x:f>
        <x:v>-0.5123992837551956</x:v>
      </x:c>
      <x:c r="J390" s="65" t="n">
        <x:f>I390^2</x:f>
        <x:v>0.2625530259928375</x:v>
      </x:c>
      <x:c r="K390" s="65" t="n">
        <x:f>B390-AVERAGE($B$4:$B$652)</x:f>
        <x:v>3.093990755007704</x:v>
      </x:c>
      <x:c r="L390" s="77" t="n">
        <x:f>K390^2</x:f>
        <x:v>9.572778792073143</x:v>
      </x:c>
    </x:row>
    <x:row r="391">
      <x:c r="A391" s="81" t="n">
        <x:v>388</x:v>
      </x:c>
      <x:c r="B391" s="65" t="n">
        <x:v>15</x:v>
      </x:c>
      <x:c r="C391" s="65" t="n">
        <x:v>15</x:v>
      </x:c>
      <x:c r="D391" s="65" t="n">
        <x:v>14</x:v>
      </x:c>
      <x:c r="E391" s="65" t="n">
        <x:v>1</x:v>
      </x:c>
      <x:c r="F391" s="65" t="n">
        <x:v>0</x:v>
      </x:c>
      <x:c r="G391" s="65" t="n">
        <x:v>6</x:v>
      </x:c>
      <x:c r="H391" s="65" t="n">
        <x:f>Coefficients!$B$4+Coefficients!$B$5*C391+Coefficients!$B$6*D391+Coefficients!$B$7*E391+Coefficients!$B$8*F391+Coefficients!$B$9*G391</x:f>
        <x:v>14.573491048122719</x:v>
      </x:c>
      <x:c r="I391" s="65" t="n">
        <x:f>B391-H391</x:f>
        <x:v>0.4265089518772811</x:v>
      </x:c>
      <x:c r="J391" s="65" t="n">
        <x:f>I391^2</x:f>
        <x:v>0.18190988603145689</x:v>
      </x:c>
      <x:c r="K391" s="65" t="n">
        <x:f>B391-AVERAGE($B$4:$B$652)</x:f>
        <x:v>3.093990755007704</x:v>
      </x:c>
      <x:c r="L391" s="77" t="n">
        <x:f>K391^2</x:f>
        <x:v>9.572778792073143</x:v>
      </x:c>
    </x:row>
    <x:row r="392">
      <x:c r="A392" s="81" t="n">
        <x:v>389</x:v>
      </x:c>
      <x:c r="B392" s="65" t="n">
        <x:v>12</x:v>
      </x:c>
      <x:c r="C392" s="65" t="n">
        <x:v>10</x:v>
      </x:c>
      <x:c r="D392" s="65" t="n">
        <x:v>11</x:v>
      </x:c>
      <x:c r="E392" s="65" t="n">
        <x:v>2</x:v>
      </x:c>
      <x:c r="F392" s="65" t="n">
        <x:v>0</x:v>
      </x:c>
      <x:c r="G392" s="65" t="n">
        <x:v>8</x:v>
      </x:c>
      <x:c r="H392" s="65" t="n">
        <x:f>Coefficients!$B$4+Coefficients!$B$5*C392+Coefficients!$B$6*D392+Coefficients!$B$7*E392+Coefficients!$B$8*F392+Coefficients!$B$9*G392</x:f>
        <x:v>11.362510418836465</x:v>
      </x:c>
      <x:c r="I392" s="65" t="n">
        <x:f>B392-H392</x:f>
        <x:v>0.6374895811635355</x:v>
      </x:c>
      <x:c r="J392" s="65" t="n">
        <x:f>I392^2</x:f>
        <x:v>0.4063929660920599</x:v>
      </x:c>
      <x:c r="K392" s="65" t="n">
        <x:f>B392-AVERAGE($B$4:$B$652)</x:f>
        <x:v>0.09399075500770415</x:v>
      </x:c>
      <x:c r="L392" s="77" t="n">
        <x:f>K392^2</x:f>
        <x:v>0.008834262026918263</x:v>
      </x:c>
    </x:row>
    <x:row r="393">
      <x:c r="A393" s="81" t="n">
        <x:v>390</x:v>
      </x:c>
      <x:c r="B393" s="65" t="n">
        <x:v>12</x:v>
      </x:c>
      <x:c r="C393" s="65" t="n">
        <x:v>10</x:v>
      </x:c>
      <x:c r="D393" s="65" t="n">
        <x:v>9</x:v>
      </x:c>
      <x:c r="E393" s="65" t="n">
        <x:v>2</x:v>
      </x:c>
      <x:c r="F393" s="65" t="n">
        <x:v>0</x:v>
      </x:c>
      <x:c r="G393" s="65" t="n">
        <x:v>0</x:v>
      </x:c>
      <x:c r="H393" s="65" t="n">
        <x:f>Coefficients!$B$4+Coefficients!$B$5*C393+Coefficients!$B$6*D393+Coefficients!$B$7*E393+Coefficients!$B$8*F393+Coefficients!$B$9*G393</x:f>
        <x:v>9.404160896158272</x:v>
      </x:c>
      <x:c r="I393" s="65" t="n">
        <x:f>B393-H393</x:f>
        <x:v>2.595839103841728</x:v>
      </x:c>
      <x:c r="J393" s="65" t="n">
        <x:f>I393^2</x:f>
        <x:v>6.738380653033825</x:v>
      </x:c>
      <x:c r="K393" s="65" t="n">
        <x:f>B393-AVERAGE($B$4:$B$652)</x:f>
        <x:v>0.09399075500770415</x:v>
      </x:c>
      <x:c r="L393" s="77" t="n">
        <x:f>K393^2</x:f>
        <x:v>0.008834262026918263</x:v>
      </x:c>
    </x:row>
    <x:row r="394">
      <x:c r="A394" s="81" t="n">
        <x:v>391</x:v>
      </x:c>
      <x:c r="B394" s="65" t="n">
        <x:v>14</x:v>
      </x:c>
      <x:c r="C394" s="65" t="n">
        <x:v>14</x:v>
      </x:c>
      <x:c r="D394" s="65" t="n">
        <x:v>13</x:v>
      </x:c>
      <x:c r="E394" s="65" t="n">
        <x:v>4</x:v>
      </x:c>
      <x:c r="F394" s="65" t="n">
        <x:v>0</x:v>
      </x:c>
      <x:c r="G394" s="65" t="n">
        <x:v>6</x:v>
      </x:c>
      <x:c r="H394" s="65" t="n">
        <x:f>Coefficients!$B$4+Coefficients!$B$5*C394+Coefficients!$B$6*D394+Coefficients!$B$7*E394+Coefficients!$B$8*F394+Coefficients!$B$9*G394</x:f>
        <x:v>13.83842331644175</x:v>
      </x:c>
      <x:c r="I394" s="65" t="n">
        <x:f>B394-H394</x:f>
        <x:v>0.16157668355825017</x:v>
      </x:c>
      <x:c r="J394" s="65" t="n">
        <x:f>I394^2</x:f>
        <x:v>0.02610702466968291</x:v>
      </x:c>
      <x:c r="K394" s="65" t="n">
        <x:f>B394-AVERAGE($B$4:$B$652)</x:f>
        <x:v>2.093990755007704</x:v>
      </x:c>
      <x:c r="L394" s="77" t="n">
        <x:f>K394^2</x:f>
        <x:v>4.384797282057735</x:v>
      </x:c>
    </x:row>
    <x:row r="395">
      <x:c r="A395" s="81" t="n">
        <x:v>392</x:v>
      </x:c>
      <x:c r="B395" s="65" t="n">
        <x:v>14</x:v>
      </x:c>
      <x:c r="C395" s="65" t="n">
        <x:v>11</x:v>
      </x:c>
      <x:c r="D395" s="65" t="n">
        <x:v>13</x:v>
      </x:c>
      <x:c r="E395" s="65" t="n">
        <x:v>3</x:v>
      </x:c>
      <x:c r="F395" s="65" t="n">
        <x:v>0</x:v>
      </x:c>
      <x:c r="G395" s="65" t="n">
        <x:v>8</x:v>
      </x:c>
      <x:c r="H395" s="65" t="n">
        <x:f>Coefficients!$B$4+Coefficients!$B$5*C395+Coefficients!$B$6*D395+Coefficients!$B$7*E395+Coefficients!$B$8*F395+Coefficients!$B$9*G395</x:f>
        <x:v>13.370084528549802</x:v>
      </x:c>
      <x:c r="I395" s="65" t="n">
        <x:f>B395-H395</x:f>
        <x:v>0.6299154714501984</x:v>
      </x:c>
      <x:c r="J395" s="65" t="n">
        <x:f>I395^2</x:f>
        <x:v>0.39679350117232576</x:v>
      </x:c>
      <x:c r="K395" s="65" t="n">
        <x:f>B395-AVERAGE($B$4:$B$652)</x:f>
        <x:v>2.093990755007704</x:v>
      </x:c>
      <x:c r="L395" s="77" t="n">
        <x:f>K395^2</x:f>
        <x:v>4.384797282057735</x:v>
      </x:c>
    </x:row>
    <x:row r="396">
      <x:c r="A396" s="81" t="n">
        <x:v>393</x:v>
      </x:c>
      <x:c r="B396" s="65" t="n">
        <x:v>15</x:v>
      </x:c>
      <x:c r="C396" s="65" t="n">
        <x:v>12</x:v>
      </x:c>
      <x:c r="D396" s="65" t="n">
        <x:v>13</x:v>
      </x:c>
      <x:c r="E396" s="65" t="n">
        <x:v>2</x:v>
      </x:c>
      <x:c r="F396" s="65" t="n">
        <x:v>0</x:v>
      </x:c>
      <x:c r="G396" s="65" t="n">
        <x:v>0</x:v>
      </x:c>
      <x:c r="H396" s="65" t="n">
        <x:f>Coefficients!$B$4+Coefficients!$B$5*C396+Coefficients!$B$6*D396+Coefficients!$B$7*E396+Coefficients!$B$8*F396+Coefficients!$B$9*G396</x:f>
        <x:v>13.225910223724998</x:v>
      </x:c>
      <x:c r="I396" s="65" t="n">
        <x:f>B396-H396</x:f>
        <x:v>1.7740897762750016</x:v>
      </x:c>
      <x:c r="J396" s="65" t="n">
        <x:f>I396^2</x:f>
        <x:v>3.1473945342834853</x:v>
      </x:c>
      <x:c r="K396" s="65" t="n">
        <x:f>B396-AVERAGE($B$4:$B$652)</x:f>
        <x:v>3.093990755007704</x:v>
      </x:c>
      <x:c r="L396" s="77" t="n">
        <x:f>K396^2</x:f>
        <x:v>9.572778792073143</x:v>
      </x:c>
    </x:row>
    <x:row r="397">
      <x:c r="A397" s="81" t="n">
        <x:v>394</x:v>
      </x:c>
      <x:c r="B397" s="65" t="n">
        <x:v>15</x:v>
      </x:c>
      <x:c r="C397" s="65" t="n">
        <x:v>14</x:v>
      </x:c>
      <x:c r="D397" s="65" t="n">
        <x:v>14</x:v>
      </x:c>
      <x:c r="E397" s="65" t="n">
        <x:v>4</x:v>
      </x:c>
      <x:c r="F397" s="65" t="n">
        <x:v>0</x:v>
      </x:c>
      <x:c r="G397" s="65" t="n">
        <x:v>4</x:v>
      </x:c>
      <x:c r="H397" s="65" t="n">
        <x:f>Coefficients!$B$4+Coefficients!$B$5*C397+Coefficients!$B$6*D397+Coefficients!$B$7*E397+Coefficients!$B$8*F397+Coefficients!$B$9*G397</x:f>
        <x:v>14.677398827240905</x:v>
      </x:c>
      <x:c r="I397" s="65" t="n">
        <x:f>B397-H397</x:f>
        <x:v>0.3226011727590947</x:v>
      </x:c>
      <x:c r="J397" s="65" t="n">
        <x:f>I397^2</x:f>
        <x:v>0.10407151666554328</x:v>
      </x:c>
      <x:c r="K397" s="65" t="n">
        <x:f>B397-AVERAGE($B$4:$B$652)</x:f>
        <x:v>3.093990755007704</x:v>
      </x:c>
      <x:c r="L397" s="77" t="n">
        <x:f>K397^2</x:f>
        <x:v>9.572778792073143</x:v>
      </x:c>
    </x:row>
    <x:row r="398">
      <x:c r="A398" s="81" t="n">
        <x:v>395</x:v>
      </x:c>
      <x:c r="B398" s="65" t="n">
        <x:v>16</x:v>
      </x:c>
      <x:c r="C398" s="65" t="n">
        <x:v>14</x:v>
      </x:c>
      <x:c r="D398" s="65" t="n">
        <x:v>14</x:v>
      </x:c>
      <x:c r="E398" s="65" t="n">
        <x:v>2</x:v>
      </x:c>
      <x:c r="F398" s="65" t="n">
        <x:v>0</x:v>
      </x:c>
      <x:c r="G398" s="65" t="n">
        <x:v>0</x:v>
      </x:c>
      <x:c r="H398" s="65" t="n">
        <x:f>Coefficients!$B$4+Coefficients!$B$5*C398+Coefficients!$B$6*D398+Coefficients!$B$7*E398+Coefficients!$B$8*F398+Coefficients!$B$9*G398</x:f>
        <x:v>14.390533768354326</x:v>
      </x:c>
      <x:c r="I398" s="65" t="n">
        <x:f>B398-H398</x:f>
        <x:v>1.6094662316456745</x:v>
      </x:c>
      <x:c r="J398" s="65" t="n">
        <x:f>I398^2</x:f>
        <x:v>2.5903815508077277</x:v>
      </x:c>
      <x:c r="K398" s="65" t="n">
        <x:f>B398-AVERAGE($B$4:$B$652)</x:f>
        <x:v>4.093990755007704</x:v>
      </x:c>
      <x:c r="L398" s="77" t="n">
        <x:f>K398^2</x:f>
        <x:v>16.760760302088553</x:v>
      </x:c>
    </x:row>
    <x:row r="399">
      <x:c r="A399" s="81" t="n">
        <x:v>396</x:v>
      </x:c>
      <x:c r="B399" s="65" t="n">
        <x:v>13</x:v>
      </x:c>
      <x:c r="C399" s="65" t="n">
        <x:v>12</x:v>
      </x:c>
      <x:c r="D399" s="65" t="n">
        <x:v>12</x:v>
      </x:c>
      <x:c r="E399" s="65" t="n">
        <x:v>2</x:v>
      </x:c>
      <x:c r="F399" s="65" t="n">
        <x:v>0</x:v>
      </x:c>
      <x:c r="G399" s="65" t="n">
        <x:v>0</x:v>
      </x:c>
      <x:c r="H399" s="65" t="n">
        <x:f>Coefficients!$B$4+Coefficients!$B$5*C399+Coefficients!$B$6*D399+Coefficients!$B$7*E399+Coefficients!$B$8*F399+Coefficients!$B$9*G399</x:f>
        <x:v>12.340201629412531</x:v>
      </x:c>
      <x:c r="I399" s="65" t="n">
        <x:f>B399-H399</x:f>
        <x:v>0.6597983705874686</x:v>
      </x:c>
      <x:c r="J399" s="65" t="n">
        <x:f>I399^2</x:f>
        <x:v>0.43533388982987853</x:v>
      </x:c>
      <x:c r="K399" s="65" t="n">
        <x:f>B399-AVERAGE($B$4:$B$652)</x:f>
        <x:v>1.0939907550077042</x:v>
      </x:c>
      <x:c r="L399" s="77" t="n">
        <x:f>K399^2</x:f>
        <x:v>1.1968157720423265</x:v>
      </x:c>
    </x:row>
    <x:row r="400">
      <x:c r="A400" s="81" t="n">
        <x:v>397</x:v>
      </x:c>
      <x:c r="B400" s="65" t="n">
        <x:v>17</x:v>
      </x:c>
      <x:c r="C400" s="65" t="n">
        <x:v>16</x:v>
      </x:c>
      <x:c r="D400" s="65" t="n">
        <x:v>16</x:v>
      </x:c>
      <x:c r="E400" s="65" t="n">
        <x:v>2</x:v>
      </x:c>
      <x:c r="F400" s="65" t="n">
        <x:v>0</x:v>
      </x:c>
      <x:c r="G400" s="65" t="n">
        <x:v>6</x:v>
      </x:c>
      <x:c r="H400" s="65" t="n">
        <x:f>Coefficients!$B$4+Coefficients!$B$5*C400+Coefficients!$B$6*D400+Coefficients!$B$7*E400+Coefficients!$B$8*F400+Coefficients!$B$9*G400</x:f>
        <x:v>16.58106515783606</x:v>
      </x:c>
      <x:c r="I400" s="65" t="n">
        <x:f>B400-H400</x:f>
        <x:v>0.4189348421639387</x:v>
      </x:c>
      <x:c r="J400" s="65" t="n">
        <x:f>I400^2</x:f>
        <x:v>0.17550640197892425</x:v>
      </x:c>
      <x:c r="K400" s="65" t="n">
        <x:f>B400-AVERAGE($B$4:$B$652)</x:f>
        <x:v>5.093990755007704</x:v>
      </x:c>
      <x:c r="L400" s="77" t="n">
        <x:f>K400^2</x:f>
        <x:v>25.94874181210396</x:v>
      </x:c>
    </x:row>
    <x:row r="401">
      <x:c r="A401" s="81" t="n">
        <x:v>398</x:v>
      </x:c>
      <x:c r="B401" s="65" t="n">
        <x:v>14</x:v>
      </x:c>
      <x:c r="C401" s="65" t="n">
        <x:v>10</x:v>
      </x:c>
      <x:c r="D401" s="65" t="n">
        <x:v>12</x:v>
      </x:c>
      <x:c r="E401" s="65" t="n">
        <x:v>2</x:v>
      </x:c>
      <x:c r="F401" s="65" t="n">
        <x:v>0</x:v>
      </x:c>
      <x:c r="G401" s="65" t="n">
        <x:v>18</x:v>
      </x:c>
      <x:c r="H401" s="65" t="n">
        <x:f>Coefficients!$B$4+Coefficients!$B$5*C401+Coefficients!$B$6*D401+Coefficients!$B$7*E401+Coefficients!$B$8*F401+Coefficients!$B$9*G401</x:f>
        <x:v>12.481884430715501</x:v>
      </x:c>
      <x:c r="I401" s="65" t="n">
        <x:f>B401-H401</x:f>
        <x:v>1.5181155692844985</x:v>
      </x:c>
      <x:c r="J401" s="65" t="n">
        <x:f>I401^2</x:f>
        <x:v>2.3046748817039973</x:v>
      </x:c>
      <x:c r="K401" s="65" t="n">
        <x:f>B401-AVERAGE($B$4:$B$652)</x:f>
        <x:v>2.093990755007704</x:v>
      </x:c>
      <x:c r="L401" s="77" t="n">
        <x:f>K401^2</x:f>
        <x:v>4.384797282057735</x:v>
      </x:c>
    </x:row>
    <x:row r="402">
      <x:c r="A402" s="81" t="n">
        <x:v>399</x:v>
      </x:c>
      <x:c r="B402" s="65" t="n">
        <x:v>14</x:v>
      </x:c>
      <x:c r="C402" s="65" t="n">
        <x:v>11</x:v>
      </x:c>
      <x:c r="D402" s="65" t="n">
        <x:v>12</x:v>
      </x:c>
      <x:c r="E402" s="65" t="n">
        <x:v>3</x:v>
      </x:c>
      <x:c r="F402" s="65" t="n">
        <x:v>0</x:v>
      </x:c>
      <x:c r="G402" s="65" t="n">
        <x:v>0</x:v>
      </x:c>
      <x:c r="H402" s="65" t="n">
        <x:f>Coefficients!$B$4+Coefficients!$B$5*C402+Coefficients!$B$6*D402+Coefficients!$B$7*E402+Coefficients!$B$8*F402+Coefficients!$B$9*G402</x:f>
        <x:v>12.297443600184078</x:v>
      </x:c>
      <x:c r="I402" s="65" t="n">
        <x:f>B402-H402</x:f>
        <x:v>1.702556399815922</x:v>
      </x:c>
      <x:c r="J402" s="65" t="n">
        <x:f>I402^2</x:f>
        <x:v>2.898698294554154</x:v>
      </x:c>
      <x:c r="K402" s="65" t="n">
        <x:f>B402-AVERAGE($B$4:$B$652)</x:f>
        <x:v>2.093990755007704</x:v>
      </x:c>
      <x:c r="L402" s="77" t="n">
        <x:f>K402^2</x:f>
        <x:v>4.384797282057735</x:v>
      </x:c>
    </x:row>
    <x:row r="403">
      <x:c r="A403" s="81" t="n">
        <x:v>400</x:v>
      </x:c>
      <x:c r="B403" s="65" t="n">
        <x:v>17</x:v>
      </x:c>
      <x:c r="C403" s="65" t="n">
        <x:v>14</x:v>
      </x:c>
      <x:c r="D403" s="65" t="n">
        <x:v>16</x:v>
      </x:c>
      <x:c r="E403" s="65" t="n">
        <x:v>3</x:v>
      </x:c>
      <x:c r="F403" s="65" t="n">
        <x:v>0</x:v>
      </x:c>
      <x:c r="G403" s="65" t="n">
        <x:v>4</x:v>
      </x:c>
      <x:c r="H403" s="65" t="n">
        <x:f>Coefficients!$B$4+Coefficients!$B$5*C403+Coefficients!$B$6*D403+Coefficients!$B$7*E403+Coefficients!$B$8*F403+Coefficients!$B$9*G403</x:f>
        <x:v>16.352116569935863</x:v>
      </x:c>
      <x:c r="I403" s="65" t="n">
        <x:f>B403-H403</x:f>
        <x:v>0.6478834300641374</x:v>
      </x:c>
      <x:c r="J403" s="65" t="n">
        <x:f>I403^2</x:f>
        <x:v>0.41975293895167204</x:v>
      </x:c>
      <x:c r="K403" s="65" t="n">
        <x:f>B403-AVERAGE($B$4:$B$652)</x:f>
        <x:v>5.093990755007704</x:v>
      </x:c>
      <x:c r="L403" s="77" t="n">
        <x:f>K403^2</x:f>
        <x:v>25.94874181210396</x:v>
      </x:c>
    </x:row>
    <x:row r="404">
      <x:c r="A404" s="81" t="n">
        <x:v>401</x:v>
      </x:c>
      <x:c r="B404" s="65" t="n">
        <x:v>17</x:v>
      </x:c>
      <x:c r="C404" s="65" t="n">
        <x:v>15</x:v>
      </x:c>
      <x:c r="D404" s="65" t="n">
        <x:v>14</x:v>
      </x:c>
      <x:c r="E404" s="65" t="n">
        <x:v>3</x:v>
      </x:c>
      <x:c r="F404" s="65" t="n">
        <x:v>0</x:v>
      </x:c>
      <x:c r="G404" s="65" t="n">
        <x:v>4</x:v>
      </x:c>
      <x:c r="H404" s="65" t="n">
        <x:f>Coefficients!$B$4+Coefficients!$B$5*C404+Coefficients!$B$6*D404+Coefficients!$B$7*E404+Coefficients!$B$8*F404+Coefficients!$B$9*G404</x:f>
        <x:v>14.720156856469357</x:v>
      </x:c>
      <x:c r="I404" s="65" t="n">
        <x:f>B404-H404</x:f>
        <x:v>2.279843143530643</x:v>
      </x:c>
      <x:c r="J404" s="65" t="n">
        <x:f>I404^2</x:f>
        <x:v>5.197684759103684</x:v>
      </x:c>
      <x:c r="K404" s="65" t="n">
        <x:f>B404-AVERAGE($B$4:$B$652)</x:f>
        <x:v>5.093990755007704</x:v>
      </x:c>
      <x:c r="L404" s="77" t="n">
        <x:f>K404^2</x:f>
        <x:v>25.94874181210396</x:v>
      </x:c>
    </x:row>
    <x:row r="405">
      <x:c r="A405" s="81" t="n">
        <x:v>402</x:v>
      </x:c>
      <x:c r="B405" s="65" t="n">
        <x:v>14</x:v>
      </x:c>
      <x:c r="C405" s="65" t="n">
        <x:v>14</x:v>
      </x:c>
      <x:c r="D405" s="65" t="n">
        <x:v>13</x:v>
      </x:c>
      <x:c r="E405" s="65" t="n">
        <x:v>3</x:v>
      </x:c>
      <x:c r="F405" s="65" t="n">
        <x:v>0</x:v>
      </x:c>
      <x:c r="G405" s="65" t="n">
        <x:v>0</x:v>
      </x:c>
      <x:c r="H405" s="65" t="n">
        <x:f>Coefficients!$B$4+Coefficients!$B$5*C405+Coefficients!$B$6*D405+Coefficients!$B$7*E405+Coefficients!$B$8*F405+Coefficients!$B$9*G405</x:f>
        <x:v>13.601524619971832</x:v>
      </x:c>
      <x:c r="I405" s="65" t="n">
        <x:f>B405-H405</x:f>
        <x:v>0.3984753800281684</x:v>
      </x:c>
      <x:c r="J405" s="65" t="n">
        <x:f>I405^2</x:f>
        <x:v>0.15878262848859323</x:v>
      </x:c>
      <x:c r="K405" s="65" t="n">
        <x:f>B405-AVERAGE($B$4:$B$652)</x:f>
        <x:v>2.093990755007704</x:v>
      </x:c>
      <x:c r="L405" s="77" t="n">
        <x:f>K405^2</x:f>
        <x:v>4.384797282057735</x:v>
      </x:c>
    </x:row>
    <x:row r="406">
      <x:c r="A406" s="81" t="n">
        <x:v>403</x:v>
      </x:c>
      <x:c r="B406" s="65" t="n">
        <x:v>13</x:v>
      </x:c>
      <x:c r="C406" s="65" t="n">
        <x:v>11</x:v>
      </x:c>
      <x:c r="D406" s="65" t="n">
        <x:v>12</x:v>
      </x:c>
      <x:c r="E406" s="65" t="n">
        <x:v>3</x:v>
      </x:c>
      <x:c r="F406" s="65" t="n">
        <x:v>0</x:v>
      </x:c>
      <x:c r="G406" s="65" t="n">
        <x:v>0</x:v>
      </x:c>
      <x:c r="H406" s="65" t="n">
        <x:f>Coefficients!$B$4+Coefficients!$B$5*C406+Coefficients!$B$6*D406+Coefficients!$B$7*E406+Coefficients!$B$8*F406+Coefficients!$B$9*G406</x:f>
        <x:v>12.297443600184078</x:v>
      </x:c>
      <x:c r="I406" s="65" t="n">
        <x:f>B406-H406</x:f>
        <x:v>0.7025563998159221</x:v>
      </x:c>
      <x:c r="J406" s="65" t="n">
        <x:f>I406^2</x:f>
        <x:v>0.4935854949223098</x:v>
      </x:c>
      <x:c r="K406" s="65" t="n">
        <x:f>B406-AVERAGE($B$4:$B$652)</x:f>
        <x:v>1.0939907550077042</x:v>
      </x:c>
      <x:c r="L406" s="77" t="n">
        <x:f>K406^2</x:f>
        <x:v>1.1968157720423265</x:v>
      </x:c>
    </x:row>
    <x:row r="407">
      <x:c r="A407" s="81" t="n">
        <x:v>404</x:v>
      </x:c>
      <x:c r="B407" s="65" t="n">
        <x:v>15</x:v>
      </x:c>
      <x:c r="C407" s="65" t="n">
        <x:v>12</x:v>
      </x:c>
      <x:c r="D407" s="65" t="n">
        <x:v>15</x:v>
      </x:c>
      <x:c r="E407" s="65" t="n">
        <x:v>2</x:v>
      </x:c>
      <x:c r="F407" s="65" t="n">
        <x:v>0</x:v>
      </x:c>
      <x:c r="G407" s="65" t="n">
        <x:v>10</x:v>
      </x:c>
      <x:c r="H407" s="65" t="n">
        <x:f>Coefficients!$B$4+Coefficients!$B$5*C407+Coefficients!$B$6*D407+Coefficients!$B$7*E407+Coefficients!$B$8*F407+Coefficients!$B$9*G407</x:f>
        <x:v>15.230992829916504</x:v>
      </x:c>
      <x:c r="I407" s="65" t="n">
        <x:f>B407-H407</x:f>
        <x:v>-0.23099282991650405</x:v>
      </x:c>
      <x:c r="J407" s="65" t="n">
        <x:f>I407^2</x:f>
        <x:v>0.053357687472834966</x:v>
      </x:c>
      <x:c r="K407" s="65" t="n">
        <x:f>B407-AVERAGE($B$4:$B$652)</x:f>
        <x:v>3.093990755007704</x:v>
      </x:c>
      <x:c r="L407" s="77" t="n">
        <x:f>K407^2</x:f>
        <x:v>9.572778792073143</x:v>
      </x:c>
    </x:row>
    <x:row r="408">
      <x:c r="A408" s="81" t="n">
        <x:v>405</x:v>
      </x:c>
      <x:c r="B408" s="65" t="n">
        <x:v>16</x:v>
      </x:c>
      <x:c r="C408" s="65" t="n">
        <x:v>12</x:v>
      </x:c>
      <x:c r="D408" s="65" t="n">
        <x:v>16</x:v>
      </x:c>
      <x:c r="E408" s="65" t="n">
        <x:v>2</x:v>
      </x:c>
      <x:c r="F408" s="65" t="n">
        <x:v>0</x:v>
      </x:c>
      <x:c r="G408" s="65" t="n">
        <x:v>4</x:v>
      </x:c>
      <x:c r="H408" s="65" t="n">
        <x:f>Coefficients!$B$4+Coefficients!$B$5*C408+Coefficients!$B$6*D408+Coefficients!$B$7*E408+Coefficients!$B$8*F408+Coefficients!$B$9*G408</x:f>
        <x:v>15.97650217368903</x:v>
      </x:c>
      <x:c r="I408" s="65" t="n">
        <x:f>B408-H408</x:f>
        <x:v>0.023497826310970638</x:v>
      </x:c>
      <x:c r="J408" s="65" t="n">
        <x:f>I408^2</x:f>
        <x:v>0.000552147841340544</x:v>
      </x:c>
      <x:c r="K408" s="65" t="n">
        <x:f>B408-AVERAGE($B$4:$B$652)</x:f>
        <x:v>4.093990755007704</x:v>
      </x:c>
      <x:c r="L408" s="77" t="n">
        <x:f>K408^2</x:f>
        <x:v>16.760760302088553</x:v>
      </x:c>
    </x:row>
    <x:row r="409">
      <x:c r="A409" s="81" t="n">
        <x:v>406</x:v>
      </x:c>
      <x:c r="B409" s="65" t="n">
        <x:v>11</x:v>
      </x:c>
      <x:c r="C409" s="65" t="n">
        <x:v>10</x:v>
      </x:c>
      <x:c r="D409" s="65" t="n">
        <x:v>11</x:v>
      </x:c>
      <x:c r="E409" s="65" t="n">
        <x:v>1</x:v>
      </x:c>
      <x:c r="F409" s="65" t="n">
        <x:v>1</x:v>
      </x:c>
      <x:c r="G409" s="65" t="n">
        <x:v>16</x:v>
      </x:c>
      <x:c r="H409" s="65" t="n">
        <x:f>Coefficients!$B$4+Coefficients!$B$5*C409+Coefficients!$B$6*D409+Coefficients!$B$7*E409+Coefficients!$B$8*F409+Coefficients!$B$9*G409</x:f>
        <x:v>11.23445298773068</x:v>
      </x:c>
      <x:c r="I409" s="65" t="n">
        <x:f>B409-H409</x:f>
        <x:v>-0.23445298773068046</x:v>
      </x:c>
      <x:c r="J409" s="65" t="n">
        <x:f>I409^2</x:f>
        <x:v>0.0549682034558426</x:v>
      </x:c>
      <x:c r="K409" s="65" t="n">
        <x:f>B409-AVERAGE($B$4:$B$652)</x:f>
        <x:v>-0.9060092449922958</x:v>
      </x:c>
      <x:c r="L409" s="77" t="n">
        <x:f>K409^2</x:f>
        <x:v>0.82085275201151</x:v>
      </x:c>
    </x:row>
    <x:row r="410">
      <x:c r="A410" s="81" t="n">
        <x:v>407</x:v>
      </x:c>
      <x:c r="B410" s="65" t="n">
        <x:v>13</x:v>
      </x:c>
      <x:c r="C410" s="65" t="n">
        <x:v>10</x:v>
      </x:c>
      <x:c r="D410" s="65" t="n">
        <x:v>13</x:v>
      </x:c>
      <x:c r="E410" s="65" t="n">
        <x:v>1</x:v>
      </x:c>
      <x:c r="F410" s="65" t="n">
        <x:v>1</x:v>
      </x:c>
      <x:c r="G410" s="65" t="n">
        <x:v>6</x:v>
      </x:c>
      <x:c r="H410" s="65" t="n">
        <x:f>Coefficients!$B$4+Coefficients!$B$5*C410+Coefficients!$B$6*D410+Coefficients!$B$7*E410+Coefficients!$B$8*F410+Coefficients!$B$9*G410</x:f>
        <x:v>12.772204758789043</x:v>
      </x:c>
      <x:c r="I410" s="65" t="n">
        <x:f>B410-H410</x:f>
        <x:v>0.2277952412109574</x:v>
      </x:c>
      <x:c r="J410" s="65" t="n">
        <x:f>I410^2</x:f>
        <x:v>0.051890671918358264</x:v>
      </x:c>
      <x:c r="K410" s="65" t="n">
        <x:f>B410-AVERAGE($B$4:$B$652)</x:f>
        <x:v>1.0939907550077042</x:v>
      </x:c>
      <x:c r="L410" s="77" t="n">
        <x:f>K410^2</x:f>
        <x:v>1.1968157720423265</x:v>
      </x:c>
    </x:row>
    <x:row r="411">
      <x:c r="A411" s="81" t="n">
        <x:v>408</x:v>
      </x:c>
      <x:c r="B411" s="65" t="n">
        <x:v>12</x:v>
      </x:c>
      <x:c r="C411" s="65" t="n">
        <x:v>9</x:v>
      </x:c>
      <x:c r="D411" s="65" t="n">
        <x:v>12</x:v>
      </x:c>
      <x:c r="E411" s="65" t="n">
        <x:v>3</x:v>
      </x:c>
      <x:c r="F411" s="65" t="n">
        <x:v>2</x:v>
      </x:c>
      <x:c r="G411" s="65" t="n">
        <x:v>0</x:v>
      </x:c>
      <x:c r="H411" s="65" t="n">
        <x:f>Coefficients!$B$4+Coefficients!$B$5*C411+Coefficients!$B$6*D411+Coefficients!$B$7*E411+Coefficients!$B$8*F411+Coefficients!$B$9*G411</x:f>
        <x:v>11.581948011409093</x:v>
      </x:c>
      <x:c r="I411" s="65" t="n">
        <x:f>B411-H411</x:f>
        <x:v>0.4180519885909071</x:v>
      </x:c>
      <x:c r="J411" s="65" t="n">
        <x:f>I411^2</x:f>
        <x:v>0.1747674651648119</x:v>
      </x:c>
      <x:c r="K411" s="65" t="n">
        <x:f>B411-AVERAGE($B$4:$B$652)</x:f>
        <x:v>0.09399075500770415</x:v>
      </x:c>
      <x:c r="L411" s="77" t="n">
        <x:f>K411^2</x:f>
        <x:v>0.008834262026918263</x:v>
      </x:c>
    </x:row>
    <x:row r="412">
      <x:c r="A412" s="81" t="n">
        <x:v>409</x:v>
      </x:c>
      <x:c r="B412" s="65" t="n">
        <x:v>12</x:v>
      </x:c>
      <x:c r="C412" s="65" t="n">
        <x:v>9</x:v>
      </x:c>
      <x:c r="D412" s="65" t="n">
        <x:v>11</x:v>
      </x:c>
      <x:c r="E412" s="65" t="n">
        <x:v>2</x:v>
      </x:c>
      <x:c r="F412" s="65" t="n">
        <x:v>0</x:v>
      </x:c>
      <x:c r="G412" s="65" t="n">
        <x:v>11</x:v>
      </x:c>
      <x:c r="H412" s="65" t="n">
        <x:f>Coefficients!$B$4+Coefficients!$B$5*C412+Coefficients!$B$6*D412+Coefficients!$B$7*E412+Coefficients!$B$8*F412+Coefficients!$B$9*G412</x:f>
        <x:v>11.293152568948004</x:v>
      </x:c>
      <x:c r="I412" s="65" t="n">
        <x:f>B412-H412</x:f>
        <x:v>0.7068474310519957</x:v>
      </x:c>
      <x:c r="J412" s="65" t="n">
        <x:f>I412^2</x:f>
        <x:v>0.49963329078480573</x:v>
      </x:c>
      <x:c r="K412" s="65" t="n">
        <x:f>B412-AVERAGE($B$4:$B$652)</x:f>
        <x:v>0.09399075500770415</x:v>
      </x:c>
      <x:c r="L412" s="77" t="n">
        <x:f>K412^2</x:f>
        <x:v>0.008834262026918263</x:v>
      </x:c>
    </x:row>
    <x:row r="413">
      <x:c r="A413" s="81" t="n">
        <x:v>410</x:v>
      </x:c>
      <x:c r="B413" s="65" t="n">
        <x:v>15</x:v>
      </x:c>
      <x:c r="C413" s="65" t="n">
        <x:v>13</x:v>
      </x:c>
      <x:c r="D413" s="65" t="n">
        <x:v>14</x:v>
      </x:c>
      <x:c r="E413" s="65" t="n">
        <x:v>2</x:v>
      </x:c>
      <x:c r="F413" s="65" t="n">
        <x:v>0</x:v>
      </x:c>
      <x:c r="G413" s="65" t="n">
        <x:v>9</x:v>
      </x:c>
      <x:c r="H413" s="65" t="n">
        <x:f>Coefficients!$B$4+Coefficients!$B$5*C413+Coefficients!$B$6*D413+Coefficients!$B$7*E413+Coefficients!$B$8*F413+Coefficients!$B$9*G413</x:f>
        <x:v>14.46137516900581</x:v>
      </x:c>
      <x:c r="I413" s="65" t="n">
        <x:f>B413-H413</x:f>
        <x:v>0.5386248309941895</x:v>
      </x:c>
      <x:c r="J413" s="65" t="n">
        <x:f>I413^2</x:f>
        <x:v>0.2901167085635192</x:v>
      </x:c>
      <x:c r="K413" s="65" t="n">
        <x:f>B413-AVERAGE($B$4:$B$652)</x:f>
        <x:v>3.093990755007704</x:v>
      </x:c>
      <x:c r="L413" s="77" t="n">
        <x:f>K413^2</x:f>
        <x:v>9.572778792073143</x:v>
      </x:c>
    </x:row>
    <x:row r="414">
      <x:c r="A414" s="81" t="n">
        <x:v>411</x:v>
      </x:c>
      <x:c r="B414" s="65" t="n">
        <x:v>17</x:v>
      </x:c>
      <x:c r="C414" s="65" t="n">
        <x:v>13</x:v>
      </x:c>
      <x:c r="D414" s="65" t="n">
        <x:v>17</x:v>
      </x:c>
      <x:c r="E414" s="65" t="n">
        <x:v>2</x:v>
      </x:c>
      <x:c r="F414" s="65" t="n">
        <x:v>0</x:v>
      </x:c>
      <x:c r="G414" s="65" t="n">
        <x:v>0</x:v>
      </x:c>
      <x:c r="H414" s="65" t="n">
        <x:f>Coefficients!$B$4+Coefficients!$B$5*C414+Coefficients!$B$6*D414+Coefficients!$B$7*E414+Coefficients!$B$8*F414+Coefficients!$B$9*G414</x:f>
        <x:v>16.908202076133296</x:v>
      </x:c>
      <x:c r="I414" s="65" t="n">
        <x:f>B414-H414</x:f>
        <x:v>0.09179792386670371</x:v>
      </x:c>
      <x:c r="J414" s="65" t="n">
        <x:f>I414^2</x:f>
        <x:v>0.008426858826237131</x:v>
      </x:c>
      <x:c r="K414" s="65" t="n">
        <x:f>B414-AVERAGE($B$4:$B$652)</x:f>
        <x:v>5.093990755007704</x:v>
      </x:c>
      <x:c r="L414" s="77" t="n">
        <x:f>K414^2</x:f>
        <x:v>25.94874181210396</x:v>
      </x:c>
    </x:row>
    <x:row r="415">
      <x:c r="A415" s="81" t="n">
        <x:v>412</x:v>
      </x:c>
      <x:c r="B415" s="65" t="n">
        <x:v>15</x:v>
      </x:c>
      <x:c r="C415" s="65" t="n">
        <x:v>12</x:v>
      </x:c>
      <x:c r="D415" s="65" t="n">
        <x:v>15</x:v>
      </x:c>
      <x:c r="E415" s="65" t="n">
        <x:v>3</x:v>
      </x:c>
      <x:c r="F415" s="65" t="n">
        <x:v>0</x:v>
      </x:c>
      <x:c r="G415" s="65" t="n">
        <x:v>2</x:v>
      </x:c>
      <x:c r="H415" s="65" t="n">
        <x:f>Coefficients!$B$4+Coefficients!$B$5*C415+Coefficients!$B$6*D415+Coefficients!$B$7*E415+Coefficients!$B$8*F415+Coefficients!$B$9*G415</x:f>
        <x:v>15.140759941793222</x:v>
      </x:c>
      <x:c r="I415" s="65" t="n">
        <x:f>B415-H415</x:f>
        <x:v>-0.14075994179322215</x:v>
      </x:c>
      <x:c r="J415" s="65" t="n">
        <x:f>I415^2</x:f>
        <x:v>0.019813361213631288</x:v>
      </x:c>
      <x:c r="K415" s="65" t="n">
        <x:f>B415-AVERAGE($B$4:$B$652)</x:f>
        <x:v>3.093990755007704</x:v>
      </x:c>
      <x:c r="L415" s="77" t="n">
        <x:f>K415^2</x:f>
        <x:v>9.572778792073143</x:v>
      </x:c>
    </x:row>
    <x:row r="416">
      <x:c r="A416" s="81" t="n">
        <x:v>413</x:v>
      </x:c>
      <x:c r="B416" s="65" t="n">
        <x:v>17</x:v>
      </x:c>
      <x:c r="C416" s="65" t="n">
        <x:v>14</x:v>
      </x:c>
      <x:c r="D416" s="65" t="n">
        <x:v>17</x:v>
      </x:c>
      <x:c r="E416" s="65" t="n">
        <x:v>2</x:v>
      </x:c>
      <x:c r="F416" s="65" t="n">
        <x:v>0</x:v>
      </x:c>
      <x:c r="G416" s="65" t="n">
        <x:v>0</x:v>
      </x:c>
      <x:c r="H416" s="65" t="n">
        <x:f>Coefficients!$B$4+Coefficients!$B$5*C416+Coefficients!$B$6*D416+Coefficients!$B$7*E416+Coefficients!$B$8*F416+Coefficients!$B$9*G416</x:f>
        <x:v>17.047659551291726</x:v>
      </x:c>
      <x:c r="I416" s="65" t="n">
        <x:f>B416-H416</x:f>
        <x:v>-0.04765955129172639</x:v>
      </x:c>
      <x:c r="J416" s="65" t="n">
        <x:f>I416^2</x:f>
        <x:v>0.0022714328293286985</x:v>
      </x:c>
      <x:c r="K416" s="65" t="n">
        <x:f>B416-AVERAGE($B$4:$B$652)</x:f>
        <x:v>5.093990755007704</x:v>
      </x:c>
      <x:c r="L416" s="77" t="n">
        <x:f>K416^2</x:f>
        <x:v>25.94874181210396</x:v>
      </x:c>
    </x:row>
    <x:row r="417">
      <x:c r="A417" s="81" t="n">
        <x:v>414</x:v>
      </x:c>
      <x:c r="B417" s="65" t="n">
        <x:v>10</x:v>
      </x:c>
      <x:c r="C417" s="65" t="n">
        <x:v>9</x:v>
      </x:c>
      <x:c r="D417" s="65" t="n">
        <x:v>10</x:v>
      </x:c>
      <x:c r="E417" s="65" t="n">
        <x:v>2</x:v>
      </x:c>
      <x:c r="F417" s="65" t="n">
        <x:v>2</x:v>
      </x:c>
      <x:c r="G417" s="65" t="n">
        <x:v>21</x:v>
      </x:c>
      <x:c r="H417" s="65" t="n">
        <x:f>Coefficients!$B$4+Coefficients!$B$5*C417+Coefficients!$B$6*D417+Coefficients!$B$7*E417+Coefficients!$B$8*F417+Coefficients!$B$9*G417</x:f>
        <x:v>10.204528753743979</x:v>
      </x:c>
      <x:c r="I417" s="65" t="n">
        <x:f>B417-H417</x:f>
        <x:v>-0.20452875374397905</x:v>
      </x:c>
      <x:c r="J417" s="65" t="n">
        <x:f>I417^2</x:f>
        <x:v>0.041832011108065226</x:v>
      </x:c>
      <x:c r="K417" s="65" t="n">
        <x:f>B417-AVERAGE($B$4:$B$652)</x:f>
        <x:v>-1.9060092449922958</x:v>
      </x:c>
      <x:c r="L417" s="77" t="n">
        <x:f>K417^2</x:f>
        <x:v>3.6328712419961016</x:v>
      </x:c>
    </x:row>
    <x:row r="418">
      <x:c r="A418" s="81" t="n">
        <x:v>415</x:v>
      </x:c>
      <x:c r="B418" s="65" t="n">
        <x:v>15</x:v>
      </x:c>
      <x:c r="C418" s="65" t="n">
        <x:v>11</x:v>
      </x:c>
      <x:c r="D418" s="65" t="n">
        <x:v>15</x:v>
      </x:c>
      <x:c r="E418" s="65" t="n">
        <x:v>3</x:v>
      </x:c>
      <x:c r="F418" s="65" t="n">
        <x:v>0</x:v>
      </x:c>
      <x:c r="G418" s="65" t="n">
        <x:v>8</x:v>
      </x:c>
      <x:c r="H418" s="65" t="n">
        <x:f>Coefficients!$B$4+Coefficients!$B$5*C418+Coefficients!$B$6*D418+Coefficients!$B$7*E418+Coefficients!$B$8*F418+Coefficients!$B$9*G418</x:f>
        <x:v>15.141501717174737</x:v>
      </x:c>
      <x:c r="I418" s="65" t="n">
        <x:f>B418-H418</x:f>
        <x:v>-0.14150171717473725</x:v>
      </x:c>
      <x:c r="J418" s="65" t="n">
        <x:f>I418^2</x:f>
        <x:v>0.020022735963399332</x:v>
      </x:c>
      <x:c r="K418" s="65" t="n">
        <x:f>B418-AVERAGE($B$4:$B$652)</x:f>
        <x:v>3.093990755007704</x:v>
      </x:c>
      <x:c r="L418" s="77" t="n">
        <x:f>K418^2</x:f>
        <x:v>9.572778792073143</x:v>
      </x:c>
    </x:row>
    <x:row r="419">
      <x:c r="A419" s="81" t="n">
        <x:v>416</x:v>
      </x:c>
      <x:c r="B419" s="65" t="n">
        <x:v>11</x:v>
      </x:c>
      <x:c r="C419" s="65" t="n">
        <x:v>9</x:v>
      </x:c>
      <x:c r="D419" s="65" t="n">
        <x:v>10</x:v>
      </x:c>
      <x:c r="E419" s="65" t="n">
        <x:v>1</x:v>
      </x:c>
      <x:c r="F419" s="65" t="n">
        <x:v>1</x:v>
      </x:c>
      <x:c r="G419" s="65" t="n">
        <x:v>5</x:v>
      </x:c>
      <x:c r="H419" s="65" t="n">
        <x:f>Coefficients!$B$4+Coefficients!$B$5*C419+Coefficients!$B$6*D419+Coefficients!$B$7*E419+Coefficients!$B$8*F419+Coefficients!$B$9*G419</x:f>
        <x:v>9.952254958936553</x:v>
      </x:c>
      <x:c r="I419" s="65" t="n">
        <x:f>B419-H419</x:f>
        <x:v>1.0477450410634468</x:v>
      </x:c>
      <x:c r="J419" s="65" t="n">
        <x:f>I419^2</x:f>
        <x:v>1.0977696710730438</x:v>
      </x:c>
      <x:c r="K419" s="65" t="n">
        <x:f>B419-AVERAGE($B$4:$B$652)</x:f>
        <x:v>-0.9060092449922958</x:v>
      </x:c>
      <x:c r="L419" s="77" t="n">
        <x:f>K419^2</x:f>
        <x:v>0.82085275201151</x:v>
      </x:c>
    </x:row>
    <x:row r="420">
      <x:c r="A420" s="81" t="n">
        <x:v>417</x:v>
      </x:c>
      <x:c r="B420" s="65" t="n">
        <x:v>18</x:v>
      </x:c>
      <x:c r="C420" s="65" t="n">
        <x:v>16</x:v>
      </x:c>
      <x:c r="D420" s="65" t="n">
        <x:v>18</x:v>
      </x:c>
      <x:c r="E420" s="65" t="n">
        <x:v>2</x:v>
      </x:c>
      <x:c r="F420" s="65" t="n">
        <x:v>0</x:v>
      </x:c>
      <x:c r="G420" s="65" t="n">
        <x:v>10</x:v>
      </x:c>
      <x:c r="H420" s="65" t="n">
        <x:f>Coefficients!$B$4+Coefficients!$B$5*C420+Coefficients!$B$6*D420+Coefficients!$B$7*E420+Coefficients!$B$8*F420+Coefficients!$B$9*G420</x:f>
        <x:v>18.44594851348762</x:v>
      </x:c>
      <x:c r="I420" s="65" t="n">
        <x:f>B420-H420</x:f>
        <x:v>-0.44594851348762177</x:v>
      </x:c>
      <x:c r="J420" s="65" t="n">
        <x:f>I420^2</x:f>
        <x:v>0.19887007668181958</x:v>
      </x:c>
      <x:c r="K420" s="65" t="n">
        <x:f>B420-AVERAGE($B$4:$B$652)</x:f>
        <x:v>6.093990755007704</x:v>
      </x:c>
      <x:c r="L420" s="77" t="n">
        <x:f>K420^2</x:f>
        <x:v>37.136723322119366</x:v>
      </x:c>
    </x:row>
    <x:row r="421">
      <x:c r="A421" s="81" t="n">
        <x:v>418</x:v>
      </x:c>
      <x:c r="B421" s="65" t="n">
        <x:v>17</x:v>
      </x:c>
      <x:c r="C421" s="65" t="n">
        <x:v>14</x:v>
      </x:c>
      <x:c r="D421" s="65" t="n">
        <x:v>17</x:v>
      </x:c>
      <x:c r="E421" s="65" t="n">
        <x:v>3</x:v>
      </x:c>
      <x:c r="F421" s="65" t="n">
        <x:v>0</x:v>
      </x:c>
      <x:c r="G421" s="65" t="n">
        <x:v>5</x:v>
      </x:c>
      <x:c r="H421" s="65" t="n">
        <x:f>Coefficients!$B$4+Coefficients!$B$5*C421+Coefficients!$B$6*D421+Coefficients!$B$7*E421+Coefficients!$B$8*F421+Coefficients!$B$9*G421</x:f>
        <x:v>17.261191706004986</x:v>
      </x:c>
      <x:c r="I421" s="65" t="n">
        <x:f>B421-H421</x:f>
        <x:v>-0.2611917060049862</x:v>
      </x:c>
      <x:c r="J421" s="65" t="n">
        <x:f>I421^2</x:f>
        <x:v>0.06822110728579514</x:v>
      </x:c>
      <x:c r="K421" s="65" t="n">
        <x:f>B421-AVERAGE($B$4:$B$652)</x:f>
        <x:v>5.093990755007704</x:v>
      </x:c>
      <x:c r="L421" s="77" t="n">
        <x:f>K421^2</x:f>
        <x:v>25.94874181210396</x:v>
      </x:c>
    </x:row>
    <x:row r="422">
      <x:c r="A422" s="81" t="n">
        <x:v>419</x:v>
      </x:c>
      <x:c r="B422" s="65" t="n">
        <x:v>14</x:v>
      </x:c>
      <x:c r="C422" s="65" t="n">
        <x:v>13</x:v>
      </x:c>
      <x:c r="D422" s="65" t="n">
        <x:v>14</x:v>
      </x:c>
      <x:c r="E422" s="65" t="n">
        <x:v>1</x:v>
      </x:c>
      <x:c r="F422" s="65" t="n">
        <x:v>0</x:v>
      </x:c>
      <x:c r="G422" s="65" t="n">
        <x:v>13</x:v>
      </x:c>
      <x:c r="H422" s="65" t="n">
        <x:f>Coefficients!$B$4+Coefficients!$B$5*C422+Coefficients!$B$6*D422+Coefficients!$B$7*E422+Coefficients!$B$8*F422+Coefficients!$B$9*G422</x:f>
        <x:v>14.458141890102462</x:v>
      </x:c>
      <x:c r="I422" s="65" t="n">
        <x:f>B422-H422</x:f>
        <x:v>-0.4581418901024623</x:v>
      </x:c>
      <x:c r="J422" s="65" t="n">
        <x:f>I422^2</x:f>
        <x:v>0.20989399146665666</x:v>
      </x:c>
      <x:c r="K422" s="65" t="n">
        <x:f>B422-AVERAGE($B$4:$B$652)</x:f>
        <x:v>2.093990755007704</x:v>
      </x:c>
      <x:c r="L422" s="77" t="n">
        <x:f>K422^2</x:f>
        <x:v>4.384797282057735</x:v>
      </x:c>
    </x:row>
    <x:row r="423">
      <x:c r="A423" s="81" t="n">
        <x:v>420</x:v>
      </x:c>
      <x:c r="B423" s="65" t="n">
        <x:v>11</x:v>
      </x:c>
      <x:c r="C423" s="65" t="n">
        <x:v>7</x:v>
      </x:c>
      <x:c r="D423" s="65" t="n">
        <x:v>11</x:v>
      </x:c>
      <x:c r="E423" s="65" t="n">
        <x:v>1</x:v>
      </x:c>
      <x:c r="F423" s="65" t="n">
        <x:v>0</x:v>
      </x:c>
      <x:c r="G423" s="65" t="n">
        <x:v>10</x:v>
      </x:c>
      <x:c r="H423" s="65" t="n">
        <x:f>Coefficients!$B$4+Coefficients!$B$5*C423+Coefficients!$B$6*D423+Coefficients!$B$7*E423+Coefficients!$B$8*F423+Coefficients!$B$9*G423</x:f>
        <x:v>10.894171630944514</x:v>
      </x:c>
      <x:c r="I423" s="65" t="n">
        <x:f>B423-H423</x:f>
        <x:v>0.10582836905548554</x:v>
      </x:c>
      <x:c r="J423" s="65" t="n">
        <x:f>I423^2</x:f>
        <x:v>0.01119964369694405</x:v>
      </x:c>
      <x:c r="K423" s="65" t="n">
        <x:f>B423-AVERAGE($B$4:$B$652)</x:f>
        <x:v>-0.9060092449922958</x:v>
      </x:c>
      <x:c r="L423" s="77" t="n">
        <x:f>K423^2</x:f>
        <x:v>0.82085275201151</x:v>
      </x:c>
    </x:row>
    <x:row r="424">
      <x:c r="A424" s="81" t="n">
        <x:v>421</x:v>
      </x:c>
      <x:c r="B424" s="65" t="n">
        <x:v>17</x:v>
      </x:c>
      <x:c r="C424" s="65" t="n">
        <x:v>14</x:v>
      </x:c>
      <x:c r="D424" s="65" t="n">
        <x:v>17</x:v>
      </x:c>
      <x:c r="E424" s="65" t="n">
        <x:v>2</x:v>
      </x:c>
      <x:c r="F424" s="65" t="n">
        <x:v>0</x:v>
      </x:c>
      <x:c r="G424" s="65" t="n">
        <x:v>10</x:v>
      </x:c>
      <x:c r="H424" s="65" t="n">
        <x:f>Coefficients!$B$4+Coefficients!$B$5*C424+Coefficients!$B$6*D424+Coefficients!$B$7*E424+Coefficients!$B$8*F424+Coefficients!$B$9*G424</x:f>
        <x:v>17.281324968858296</x:v>
      </x:c>
      <x:c r="I424" s="65" t="n">
        <x:f>B424-H424</x:f>
        <x:v>-0.2813249688582964</x:v>
      </x:c>
      <x:c r="J424" s="65" t="n">
        <x:f>I424^2</x:f>
        <x:v>0.07914373810312143</x:v>
      </x:c>
      <x:c r="K424" s="65" t="n">
        <x:f>B424-AVERAGE($B$4:$B$652)</x:f>
        <x:v>5.093990755007704</x:v>
      </x:c>
      <x:c r="L424" s="77" t="n">
        <x:f>K424^2</x:f>
        <x:v>25.94874181210396</x:v>
      </x:c>
    </x:row>
    <x:row r="425">
      <x:c r="A425" s="81" t="n">
        <x:v>422</x:v>
      </x:c>
      <x:c r="B425" s="65" t="n">
        <x:v>10</x:v>
      </x:c>
      <x:c r="C425" s="65" t="n">
        <x:v>8</x:v>
      </x:c>
      <x:c r="D425" s="65" t="n">
        <x:v>10</x:v>
      </x:c>
      <x:c r="E425" s="65" t="n">
        <x:v>1</x:v>
      </x:c>
      <x:c r="F425" s="65" t="n">
        <x:v>1</x:v>
      </x:c>
      <x:c r="G425" s="65" t="n">
        <x:v>5</x:v>
      </x:c>
      <x:c r="H425" s="65" t="n">
        <x:f>Coefficients!$B$4+Coefficients!$B$5*C425+Coefficients!$B$6*D425+Coefficients!$B$7*E425+Coefficients!$B$8*F425+Coefficients!$B$9*G425</x:f>
        <x:v>9.812797483778125</x:v>
      </x:c>
      <x:c r="I425" s="65" t="n">
        <x:f>B425-H425</x:f>
        <x:v>0.18720251622187511</x:v>
      </x:c>
      <x:c r="J425" s="65" t="n">
        <x:f>I425^2</x:f>
        <x:v>0.03504478207980142</x:v>
      </x:c>
      <x:c r="K425" s="65" t="n">
        <x:f>B425-AVERAGE($B$4:$B$652)</x:f>
        <x:v>-1.9060092449922958</x:v>
      </x:c>
      <x:c r="L425" s="77" t="n">
        <x:f>K425^2</x:f>
        <x:v>3.6328712419961016</x:v>
      </x:c>
    </x:row>
    <x:row r="426">
      <x:c r="A426" s="81" t="n">
        <x:v>423</x:v>
      </x:c>
      <x:c r="B426" s="65" t="n">
        <x:v>13</x:v>
      </x:c>
      <x:c r="C426" s="65" t="n">
        <x:v>10</x:v>
      </x:c>
      <x:c r="D426" s="65" t="n">
        <x:v>13</x:v>
      </x:c>
      <x:c r="E426" s="65" t="n">
        <x:v>2</x:v>
      </x:c>
      <x:c r="F426" s="65" t="n">
        <x:v>0</x:v>
      </x:c>
      <x:c r="G426" s="65" t="n">
        <x:v>4</x:v>
      </x:c>
      <x:c r="H426" s="65" t="n">
        <x:f>Coefficients!$B$4+Coefficients!$B$5*C426+Coefficients!$B$6*D426+Coefficients!$B$7*E426+Coefficients!$B$8*F426+Coefficients!$B$9*G426</x:f>
        <x:v>13.04046144043477</x:v>
      </x:c>
      <x:c r="I426" s="65" t="n">
        <x:f>B426-H426</x:f>
        <x:v>-0.04046144043477007</x:v>
      </x:c>
      <x:c r="J426" s="65" t="n">
        <x:f>I426^2</x:f>
        <x:v>0.0016371281620564462</x:v>
      </x:c>
      <x:c r="K426" s="65" t="n">
        <x:f>B426-AVERAGE($B$4:$B$652)</x:f>
        <x:v>1.0939907550077042</x:v>
      </x:c>
      <x:c r="L426" s="77" t="n">
        <x:f>K426^2</x:f>
        <x:v>1.1968157720423265</x:v>
      </x:c>
    </x:row>
    <x:row r="427">
      <x:c r="A427" s="81" t="n">
        <x:v>424</x:v>
      </x:c>
      <x:c r="B427" s="65" t="n">
        <x:v>11</x:v>
      </x:c>
      <x:c r="C427" s="65" t="n">
        <x:v>10</x:v>
      </x:c>
      <x:c r="D427" s="65" t="n">
        <x:v>11</x:v>
      </x:c>
      <x:c r="E427" s="65" t="n">
        <x:v>1</x:v>
      </x:c>
      <x:c r="F427" s="65" t="n">
        <x:v>0</x:v>
      </x:c>
      <x:c r="G427" s="65" t="n">
        <x:v>11</x:v>
      </x:c>
      <x:c r="H427" s="65" t="n">
        <x:f>Coefficients!$B$4+Coefficients!$B$5*C427+Coefficients!$B$6*D427+Coefficients!$B$7*E427+Coefficients!$B$8*F427+Coefficients!$B$9*G427</x:f>
        <x:v>11.335910598176458</x:v>
      </x:c>
      <x:c r="I427" s="65" t="n">
        <x:f>B427-H427</x:f>
        <x:v>-0.33591059817645785</x:v>
      </x:c>
      <x:c r="J427" s="65" t="n">
        <x:f>I427^2</x:f>
        <x:v>0.11283592996726573</x:v>
      </x:c>
      <x:c r="K427" s="65" t="n">
        <x:f>B427-AVERAGE($B$4:$B$652)</x:f>
        <x:v>-0.9060092449922958</x:v>
      </x:c>
      <x:c r="L427" s="77" t="n">
        <x:f>K427^2</x:f>
        <x:v>0.82085275201151</x:v>
      </x:c>
    </x:row>
    <x:row r="428">
      <x:c r="A428" s="81" t="n">
        <x:v>425</x:v>
      </x:c>
      <x:c r="B428" s="65" t="n">
        <x:v>12</x:v>
      </x:c>
      <x:c r="C428" s="65" t="n">
        <x:v>12</x:v>
      </x:c>
      <x:c r="D428" s="65" t="n">
        <x:v>12</x:v>
      </x:c>
      <x:c r="E428" s="65" t="n">
        <x:v>2</x:v>
      </x:c>
      <x:c r="F428" s="65" t="n">
        <x:v>0</x:v>
      </x:c>
      <x:c r="G428" s="65" t="n">
        <x:v>0</x:v>
      </x:c>
      <x:c r="H428" s="65" t="n">
        <x:f>Coefficients!$B$4+Coefficients!$B$5*C428+Coefficients!$B$6*D428+Coefficients!$B$7*E428+Coefficients!$B$8*F428+Coefficients!$B$9*G428</x:f>
        <x:v>12.340201629412531</x:v>
      </x:c>
      <x:c r="I428" s="65" t="n">
        <x:f>B428-H428</x:f>
        <x:v>-0.3402016294125314</x:v>
      </x:c>
      <x:c r="J428" s="65" t="n">
        <x:f>I428^2</x:f>
        <x:v>0.11573714865494135</x:v>
      </x:c>
      <x:c r="K428" s="65" t="n">
        <x:f>B428-AVERAGE($B$4:$B$652)</x:f>
        <x:v>0.09399075500770415</x:v>
      </x:c>
      <x:c r="L428" s="77" t="n">
        <x:f>K428^2</x:f>
        <x:v>0.008834262026918263</x:v>
      </x:c>
    </x:row>
    <x:row r="429">
      <x:c r="A429" s="81" t="n">
        <x:v>426</x:v>
      </x:c>
      <x:c r="B429" s="65" t="n">
        <x:v>10</x:v>
      </x:c>
      <x:c r="C429" s="65" t="n">
        <x:v>10</x:v>
      </x:c>
      <x:c r="D429" s="65" t="n">
        <x:v>10</x:v>
      </x:c>
      <x:c r="E429" s="65" t="n">
        <x:v>1</x:v>
      </x:c>
      <x:c r="F429" s="65" t="n">
        <x:v>1</x:v>
      </x:c>
      <x:c r="G429" s="65" t="n">
        <x:v>6</x:v>
      </x:c>
      <x:c r="H429" s="65" t="n">
        <x:f>Coefficients!$B$4+Coefficients!$B$5*C429+Coefficients!$B$6*D429+Coefficients!$B$7*E429+Coefficients!$B$8*F429+Coefficients!$B$9*G429</x:f>
        <x:v>10.11507897585164</x:v>
      </x:c>
      <x:c r="I429" s="65" t="n">
        <x:f>B429-H429</x:f>
        <x:v>-0.11507897585163995</x:v>
      </x:c>
      <x:c r="J429" s="65" t="n">
        <x:f>I429^2</x:f>
        <x:v>0.013243170683062331</x:v>
      </x:c>
      <x:c r="K429" s="65" t="n">
        <x:f>B429-AVERAGE($B$4:$B$652)</x:f>
        <x:v>-1.9060092449922958</x:v>
      </x:c>
      <x:c r="L429" s="77" t="n">
        <x:f>K429^2</x:f>
        <x:v>3.6328712419961016</x:v>
      </x:c>
    </x:row>
    <x:row r="430">
      <x:c r="A430" s="81" t="n">
        <x:v>427</x:v>
      </x:c>
      <x:c r="B430" s="65" t="n">
        <x:v>11</x:v>
      </x:c>
      <x:c r="C430" s="65" t="n">
        <x:v>10</x:v>
      </x:c>
      <x:c r="D430" s="65" t="n">
        <x:v>10</x:v>
      </x:c>
      <x:c r="E430" s="65" t="n">
        <x:v>1</x:v>
      </x:c>
      <x:c r="F430" s="65" t="n">
        <x:v>0</x:v>
      </x:c>
      <x:c r="G430" s="65" t="n">
        <x:v>4</x:v>
      </x:c>
      <x:c r="H430" s="65" t="n">
        <x:f>Coefficients!$B$4+Coefficients!$B$5*C430+Coefficients!$B$6*D430+Coefficients!$B$7*E430+Coefficients!$B$8*F430+Coefficients!$B$9*G430</x:f>
        <x:v>10.28663621156739</x:v>
      </x:c>
      <x:c r="I430" s="65" t="n">
        <x:f>B430-H430</x:f>
        <x:v>0.7133637884326092</x:v>
      </x:c>
      <x:c r="J430" s="65" t="n">
        <x:f>I430^2</x:f>
        <x:v>0.5088878946469244</x:v>
      </x:c>
      <x:c r="K430" s="65" t="n">
        <x:f>B430-AVERAGE($B$4:$B$652)</x:f>
        <x:v>-0.9060092449922958</x:v>
      </x:c>
      <x:c r="L430" s="77" t="n">
        <x:f>K430^2</x:f>
        <x:v>0.82085275201151</x:v>
      </x:c>
    </x:row>
    <x:row r="431">
      <x:c r="A431" s="81" t="n">
        <x:v>428</x:v>
      </x:c>
      <x:c r="B431" s="65" t="n">
        <x:v>17</x:v>
      </x:c>
      <x:c r="C431" s="65" t="n">
        <x:v>16</x:v>
      </x:c>
      <x:c r="D431" s="65" t="n">
        <x:v>17</x:v>
      </x:c>
      <x:c r="E431" s="65" t="n">
        <x:v>2</x:v>
      </x:c>
      <x:c r="F431" s="65" t="n">
        <x:v>0</x:v>
      </x:c>
      <x:c r="G431" s="65" t="n">
        <x:v>0</x:v>
      </x:c>
      <x:c r="H431" s="65" t="n">
        <x:f>Coefficients!$B$4+Coefficients!$B$5*C431+Coefficients!$B$6*D431+Coefficients!$B$7*E431+Coefficients!$B$8*F431+Coefficients!$B$9*G431</x:f>
        <x:v>17.326574501608583</x:v>
      </x:c>
      <x:c r="I431" s="65" t="n">
        <x:f>B431-H431</x:f>
        <x:v>-0.32657450160858303</x:v>
      </x:c>
      <x:c r="J431" s="65" t="n">
        <x:f>I431^2</x:f>
        <x:v>0.10665090510089441</x:v>
      </x:c>
      <x:c r="K431" s="65" t="n">
        <x:f>B431-AVERAGE($B$4:$B$652)</x:f>
        <x:v>5.093990755007704</x:v>
      </x:c>
      <x:c r="L431" s="77" t="n">
        <x:f>K431^2</x:f>
        <x:v>25.94874181210396</x:v>
      </x:c>
    </x:row>
    <x:row r="432">
      <x:c r="A432" s="81" t="n">
        <x:v>429</x:v>
      </x:c>
      <x:c r="B432" s="65" t="n">
        <x:v>9</x:v>
      </x:c>
      <x:c r="C432" s="65" t="n">
        <x:v>6</x:v>
      </x:c>
      <x:c r="D432" s="65" t="n">
        <x:v>8</x:v>
      </x:c>
      <x:c r="E432" s="65" t="n">
        <x:v>1</x:v>
      </x:c>
      <x:c r="F432" s="65" t="n">
        <x:v>0</x:v>
      </x:c>
      <x:c r="G432" s="65" t="n">
        <x:v>0</x:v>
      </x:c>
      <x:c r="H432" s="65" t="n">
        <x:f>Coefficients!$B$4+Coefficients!$B$5*C432+Coefficients!$B$6*D432+Coefficients!$B$7*E432+Coefficients!$B$8*F432+Coefficients!$B$9*G432</x:f>
        <x:v>7.8639229552821135</x:v>
      </x:c>
      <x:c r="I432" s="65" t="n">
        <x:f>B432-H432</x:f>
        <x:v>1.1360770447178865</x:v>
      </x:c>
      <x:c r="J432" s="65" t="n">
        <x:f>I432^2</x:f>
        <x:v>1.2906710515349267</x:v>
      </x:c>
      <x:c r="K432" s="65" t="n">
        <x:f>B432-AVERAGE($B$4:$B$652)</x:f>
        <x:v>-2.906009244992296</x:v>
      </x:c>
      <x:c r="L432" s="77" t="n">
        <x:f>K432^2</x:f>
        <x:v>8.444889731980693</x:v>
      </x:c>
    </x:row>
    <x:row r="433">
      <x:c r="A433" s="81" t="n">
        <x:v>430</x:v>
      </x:c>
      <x:c r="B433" s="65" t="n">
        <x:v>11</x:v>
      </x:c>
      <x:c r="C433" s="65" t="n">
        <x:v>10</x:v>
      </x:c>
      <x:c r="D433" s="65" t="n">
        <x:v>11</x:v>
      </x:c>
      <x:c r="E433" s="65" t="n">
        <x:v>2</x:v>
      </x:c>
      <x:c r="F433" s="65" t="n">
        <x:v>0</x:v>
      </x:c>
      <x:c r="G433" s="65" t="n">
        <x:v>5</x:v>
      </x:c>
      <x:c r="H433" s="65" t="n">
        <x:f>Coefficients!$B$4+Coefficients!$B$5*C433+Coefficients!$B$6*D433+Coefficients!$B$7*E433+Coefficients!$B$8*F433+Coefficients!$B$9*G433</x:f>
        <x:v>11.292410793566493</x:v>
      </x:c>
      <x:c r="I433" s="65" t="n">
        <x:f>B433-H433</x:f>
        <x:v>-0.2924107935664928</x:v>
      </x:c>
      <x:c r="J433" s="65" t="n">
        <x:f>I433^2</x:f>
        <x:v>0.08550407219418607</x:v>
      </x:c>
      <x:c r="K433" s="65" t="n">
        <x:f>B433-AVERAGE($B$4:$B$652)</x:f>
        <x:v>-0.9060092449922958</x:v>
      </x:c>
      <x:c r="L433" s="77" t="n">
        <x:f>K433^2</x:f>
        <x:v>0.82085275201151</x:v>
      </x:c>
    </x:row>
    <x:row r="434">
      <x:c r="A434" s="81" t="n">
        <x:v>431</x:v>
      </x:c>
      <x:c r="B434" s="65" t="n">
        <x:v>11</x:v>
      </x:c>
      <x:c r="C434" s="65" t="n">
        <x:v>10</x:v>
      </x:c>
      <x:c r="D434" s="65" t="n">
        <x:v>11</x:v>
      </x:c>
      <x:c r="E434" s="65" t="n">
        <x:v>3</x:v>
      </x:c>
      <x:c r="F434" s="65" t="n">
        <x:v>0</x:v>
      </x:c>
      <x:c r="G434" s="65" t="n">
        <x:v>0</x:v>
      </x:c>
      <x:c r="H434" s="65" t="n">
        <x:f>Coefficients!$B$4+Coefficients!$B$5*C434+Coefficients!$B$6*D434+Coefficients!$B$7*E434+Coefficients!$B$8*F434+Coefficients!$B$9*G434</x:f>
        <x:v>11.272277530713183</x:v>
      </x:c>
      <x:c r="I434" s="65" t="n">
        <x:f>B434-H434</x:f>
        <x:v>-0.2722775307131826</x:v>
      </x:c>
      <x:c r="J434" s="65" t="n">
        <x:f>I434^2</x:f>
        <x:v>0.07413505373126811</x:v>
      </x:c>
      <x:c r="K434" s="65" t="n">
        <x:f>B434-AVERAGE($B$4:$B$652)</x:f>
        <x:v>-0.9060092449922958</x:v>
      </x:c>
      <x:c r="L434" s="77" t="n">
        <x:f>K434^2</x:f>
        <x:v>0.82085275201151</x:v>
      </x:c>
    </x:row>
    <x:row r="435">
      <x:c r="A435" s="81" t="n">
        <x:v>432</x:v>
      </x:c>
      <x:c r="B435" s="65" t="n">
        <x:v>10</x:v>
      </x:c>
      <x:c r="C435" s="65" t="n">
        <x:v>10</x:v>
      </x:c>
      <x:c r="D435" s="65" t="n">
        <x:v>10</x:v>
      </x:c>
      <x:c r="E435" s="65" t="n">
        <x:v>2</x:v>
      </x:c>
      <x:c r="F435" s="65" t="n">
        <x:v>1</x:v>
      </x:c>
      <x:c r="G435" s="65" t="n">
        <x:v>0</x:v>
      </x:c>
      <x:c r="H435" s="65" t="n">
        <x:f>Coefficients!$B$4+Coefficients!$B$5*C435+Coefficients!$B$6*D435+Coefficients!$B$7*E435+Coefficients!$B$8*F435+Coefficients!$B$9*G435</x:f>
        <x:v>10.071579171241675</x:v>
      </x:c>
      <x:c r="I435" s="65" t="n">
        <x:f>B435-H435</x:f>
        <x:v>-0.0715791712416749</x:v>
      </x:c>
      <x:c r="J435" s="65" t="n">
        <x:f>I435^2</x:f>
        <x:v>0.005123577755645019</x:v>
      </x:c>
      <x:c r="K435" s="65" t="n">
        <x:f>B435-AVERAGE($B$4:$B$652)</x:f>
        <x:v>-1.9060092449922958</x:v>
      </x:c>
      <x:c r="L435" s="77" t="n">
        <x:f>K435^2</x:f>
        <x:v>3.6328712419961016</x:v>
      </x:c>
    </x:row>
    <x:row r="436">
      <x:c r="A436" s="81" t="n">
        <x:v>433</x:v>
      </x:c>
      <x:c r="B436" s="65" t="n">
        <x:v>7</x:v>
      </x:c>
      <x:c r="C436" s="65" t="n">
        <x:v>6</x:v>
      </x:c>
      <x:c r="D436" s="65" t="n">
        <x:v>6</x:v>
      </x:c>
      <x:c r="E436" s="65" t="n">
        <x:v>1</x:v>
      </x:c>
      <x:c r="F436" s="65" t="n">
        <x:v>1</x:v>
      </x:c>
      <x:c r="G436" s="65" t="n">
        <x:v>0</x:v>
      </x:c>
      <x:c r="H436" s="65" t="n">
        <x:f>Coefficients!$B$4+Coefficients!$B$5*C436+Coefficients!$B$6*D436+Coefficients!$B$7*E436+Coefficients!$B$8*F436+Coefficients!$B$9*G436</x:f>
        <x:v>5.874215447428114</x:v>
      </x:c>
      <x:c r="I436" s="65" t="n">
        <x:f>B436-H436</x:f>
        <x:v>1.1257845525718864</x:v>
      </x:c>
      <x:c r="J436" s="65" t="n">
        <x:f>I436^2</x:f>
        <x:v>1.2673908588094824</x:v>
      </x:c>
      <x:c r="K436" s="65" t="n">
        <x:f>B436-AVERAGE($B$4:$B$652)</x:f>
        <x:v>-4.906009244992296</x:v>
      </x:c>
      <x:c r="L436" s="77" t="n">
        <x:f>K436^2</x:f>
        <x:v>24.068926711949878</x:v>
      </x:c>
    </x:row>
    <x:row r="437">
      <x:c r="A437" s="81" t="n">
        <x:v>434</x:v>
      </x:c>
      <x:c r="B437" s="65" t="n">
        <x:v>14</x:v>
      </x:c>
      <x:c r="C437" s="65" t="n">
        <x:v>13</x:v>
      </x:c>
      <x:c r="D437" s="65" t="n">
        <x:v>14</x:v>
      </x:c>
      <x:c r="E437" s="65" t="n">
        <x:v>1</x:v>
      </x:c>
      <x:c r="F437" s="65" t="n">
        <x:v>0</x:v>
      </x:c>
      <x:c r="G437" s="65" t="n">
        <x:v>0</x:v>
      </x:c>
      <x:c r="H437" s="65" t="n">
        <x:f>Coefficients!$B$4+Coefficients!$B$5*C437+Coefficients!$B$6*D437+Coefficients!$B$7*E437+Coefficients!$B$8*F437+Coefficients!$B$9*G437</x:f>
        <x:v>14.15437684726592</x:v>
      </x:c>
      <x:c r="I437" s="65" t="n">
        <x:f>B437-H437</x:f>
        <x:v>-0.1543768472659206</x:v>
      </x:c>
      <x:c r="J437" s="65" t="n">
        <x:f>I437^2</x:f>
        <x:v>0.023832210971765376</x:v>
      </x:c>
      <x:c r="K437" s="65" t="n">
        <x:f>B437-AVERAGE($B$4:$B$652)</x:f>
        <x:v>2.093990755007704</x:v>
      </x:c>
      <x:c r="L437" s="77" t="n">
        <x:f>K437^2</x:f>
        <x:v>4.384797282057735</x:v>
      </x:c>
    </x:row>
    <x:row r="438">
      <x:c r="A438" s="81" t="n">
        <x:v>435</x:v>
      </x:c>
      <x:c r="B438" s="65" t="n">
        <x:v>11</x:v>
      </x:c>
      <x:c r="C438" s="65" t="n">
        <x:v>10</x:v>
      </x:c>
      <x:c r="D438" s="65" t="n">
        <x:v>9</x:v>
      </x:c>
      <x:c r="E438" s="65" t="n">
        <x:v>4</x:v>
      </x:c>
      <x:c r="F438" s="65" t="n">
        <x:v>0</x:v>
      </x:c>
      <x:c r="G438" s="65" t="n">
        <x:v>4</x:v>
      </x:c>
      <x:c r="H438" s="65" t="n">
        <x:f>Coefficients!$B$4+Coefficients!$B$5*C438+Coefficients!$B$6*D438+Coefficients!$B$7*E438+Coefficients!$B$8*F438+Coefficients!$B$9*G438</x:f>
        <x:v>9.691025955044852</x:v>
      </x:c>
      <x:c r="I438" s="65" t="n">
        <x:f>B438-H438</x:f>
        <x:v>1.3089740449551481</x:v>
      </x:c>
      <x:c r="J438" s="65" t="n">
        <x:f>I438^2</x:f>
        <x:v>1.7134130503662421</x:v>
      </x:c>
      <x:c r="K438" s="65" t="n">
        <x:f>B438-AVERAGE($B$4:$B$652)</x:f>
        <x:v>-0.9060092449922958</x:v>
      </x:c>
      <x:c r="L438" s="77" t="n">
        <x:f>K438^2</x:f>
        <x:v>0.82085275201151</x:v>
      </x:c>
    </x:row>
    <x:row r="439">
      <x:c r="A439" s="81" t="n">
        <x:v>436</x:v>
      </x:c>
      <x:c r="B439" s="65" t="n">
        <x:v>10</x:v>
      </x:c>
      <x:c r="C439" s="65" t="n">
        <x:v>10</x:v>
      </x:c>
      <x:c r="D439" s="65" t="n">
        <x:v>10</x:v>
      </x:c>
      <x:c r="E439" s="65" t="n">
        <x:v>2</x:v>
      </x:c>
      <x:c r="F439" s="65" t="n">
        <x:v>0</x:v>
      </x:c>
      <x:c r="G439" s="65" t="n">
        <x:v>0</x:v>
      </x:c>
      <x:c r="H439" s="65" t="n">
        <x:f>Coefficients!$B$4+Coefficients!$B$5*C439+Coefficients!$B$6*D439+Coefficients!$B$7*E439+Coefficients!$B$8*F439+Coefficients!$B$9*G439</x:f>
        <x:v>10.289869490470739</x:v>
      </x:c>
      <x:c r="I439" s="65" t="n">
        <x:f>B439-H439</x:f>
        <x:v>-0.28986949047073907</x:v>
      </x:c>
      <x:c r="J439" s="65" t="n">
        <x:f>I439^2</x:f>
        <x:v>0.08402432150576589</x:v>
      </x:c>
      <x:c r="K439" s="65" t="n">
        <x:f>B439-AVERAGE($B$4:$B$652)</x:f>
        <x:v>-1.9060092449922958</x:v>
      </x:c>
      <x:c r="L439" s="77" t="n">
        <x:f>K439^2</x:f>
        <x:v>3.6328712419961016</x:v>
      </x:c>
    </x:row>
    <x:row r="440">
      <x:c r="A440" s="81" t="n">
        <x:v>437</x:v>
      </x:c>
      <x:c r="B440" s="65" t="n">
        <x:v>8</x:v>
      </x:c>
      <x:c r="C440" s="65" t="n">
        <x:v>6</x:v>
      </x:c>
      <x:c r="D440" s="65" t="n">
        <x:v>7</x:v>
      </x:c>
      <x:c r="E440" s="65" t="n">
        <x:v>1</x:v>
      </x:c>
      <x:c r="F440" s="65" t="n">
        <x:v>1</x:v>
      </x:c>
      <x:c r="G440" s="65" t="n">
        <x:v>4</x:v>
      </x:c>
      <x:c r="H440" s="65" t="n">
        <x:f>Coefficients!$B$4+Coefficients!$B$5*C440+Coefficients!$B$6*D440+Coefficients!$B$7*E440+Coefficients!$B$8*F440+Coefficients!$B$9*G440</x:f>
        <x:v>6.853390208767211</x:v>
      </x:c>
      <x:c r="I440" s="65" t="n">
        <x:f>B440-H440</x:f>
        <x:v>1.1466097912327893</x:v>
      </x:c>
      <x:c r="J440" s="65" t="n">
        <x:f>I440^2</x:f>
        <x:v>1.3147140133509005</x:v>
      </x:c>
      <x:c r="K440" s="65" t="n">
        <x:f>B440-AVERAGE($B$4:$B$652)</x:f>
        <x:v>-3.906009244992296</x:v>
      </x:c>
      <x:c r="L440" s="77" t="n">
        <x:f>K440^2</x:f>
        <x:v>15.256908221965285</x:v>
      </x:c>
    </x:row>
    <x:row r="441">
      <x:c r="A441" s="81" t="n">
        <x:v>438</x:v>
      </x:c>
      <x:c r="B441" s="65" t="n">
        <x:v>12</x:v>
      </x:c>
      <x:c r="C441" s="65" t="n">
        <x:v>12</x:v>
      </x:c>
      <x:c r="D441" s="65" t="n">
        <x:v>11</x:v>
      </x:c>
      <x:c r="E441" s="65" t="n">
        <x:v>1</x:v>
      </x:c>
      <x:c r="F441" s="65" t="n">
        <x:v>0</x:v>
      </x:c>
      <x:c r="G441" s="65" t="n">
        <x:v>0</x:v>
      </x:c>
      <x:c r="H441" s="65" t="n">
        <x:f>Coefficients!$B$4+Coefficients!$B$5*C441+Coefficients!$B$6*D441+Coefficients!$B$7*E441+Coefficients!$B$8*F441+Coefficients!$B$9*G441</x:f>
        <x:v>11.357793589170088</x:v>
      </x:c>
      <x:c r="I441" s="65" t="n">
        <x:f>B441-H441</x:f>
        <x:v>0.6422064108299121</x:v>
      </x:c>
      <x:c r="J441" s="65" t="n">
        <x:f>I441^2</x:f>
        <x:v>0.4124290741110379</x:v>
      </x:c>
      <x:c r="K441" s="65" t="n">
        <x:f>B441-AVERAGE($B$4:$B$652)</x:f>
        <x:v>0.09399075500770415</x:v>
      </x:c>
      <x:c r="L441" s="77" t="n">
        <x:f>K441^2</x:f>
        <x:v>0.008834262026918263</x:v>
      </x:c>
    </x:row>
    <x:row r="442">
      <x:c r="A442" s="81" t="n">
        <x:v>439</x:v>
      </x:c>
      <x:c r="B442" s="65" t="n">
        <x:v>12</x:v>
      </x:c>
      <x:c r="C442" s="65" t="n">
        <x:v>10</x:v>
      </x:c>
      <x:c r="D442" s="65" t="n">
        <x:v>11</x:v>
      </x:c>
      <x:c r="E442" s="65" t="n">
        <x:v>1</x:v>
      </x:c>
      <x:c r="F442" s="65" t="n">
        <x:v>0</x:v>
      </x:c>
      <x:c r="G442" s="65" t="n">
        <x:v>2</x:v>
      </x:c>
      <x:c r="H442" s="65" t="n">
        <x:f>Coefficients!$B$4+Coefficients!$B$5*C442+Coefficients!$B$6*D442+Coefficients!$B$7*E442+Coefficients!$B$8*F442+Coefficients!$B$9*G442</x:f>
        <x:v>11.125611722366544</x:v>
      </x:c>
      <x:c r="I442" s="65" t="n">
        <x:f>B442-H442</x:f>
        <x:v>0.8743882776334555</x:v>
      </x:c>
      <x:c r="J442" s="65" t="n">
        <x:f>I442^2</x:f>
        <x:v>0.7645548600628008</x:v>
      </x:c>
      <x:c r="K442" s="65" t="n">
        <x:f>B442-AVERAGE($B$4:$B$652)</x:f>
        <x:v>0.09399075500770415</x:v>
      </x:c>
      <x:c r="L442" s="77" t="n">
        <x:f>K442^2</x:f>
        <x:v>0.008834262026918263</x:v>
      </x:c>
    </x:row>
    <x:row r="443">
      <x:c r="A443" s="81" t="n">
        <x:v>440</x:v>
      </x:c>
      <x:c r="B443" s="65" t="n">
        <x:v>16</x:v>
      </x:c>
      <x:c r="C443" s="65" t="n">
        <x:v>14</x:v>
      </x:c>
      <x:c r="D443" s="65" t="n">
        <x:v>16</x:v>
      </x:c>
      <x:c r="E443" s="65" t="n">
        <x:v>1</x:v>
      </x:c>
      <x:c r="F443" s="65" t="n">
        <x:v>0</x:v>
      </x:c>
      <x:c r="G443" s="65" t="n">
        <x:v>0</x:v>
      </x:c>
      <x:c r="H443" s="65" t="n">
        <x:f>Coefficients!$B$4+Coefficients!$B$5*C443+Coefficients!$B$6*D443+Coefficients!$B$7*E443+Coefficients!$B$8*F443+Coefficients!$B$9*G443</x:f>
        <x:v>16.065251511049283</x:v>
      </x:c>
      <x:c r="I443" s="65" t="n">
        <x:f>B443-H443</x:f>
        <x:v>-0.06525151104928284</x:v>
      </x:c>
      <x:c r="J443" s="65" t="n">
        <x:f>I443^2</x:f>
        <x:v>0.00425775969421468</x:v>
      </x:c>
      <x:c r="K443" s="65" t="n">
        <x:f>B443-AVERAGE($B$4:$B$652)</x:f>
        <x:v>4.093990755007704</x:v>
      </x:c>
      <x:c r="L443" s="77" t="n">
        <x:f>K443^2</x:f>
        <x:v>16.760760302088553</x:v>
      </x:c>
    </x:row>
    <x:row r="444">
      <x:c r="A444" s="81" t="n">
        <x:v>441</x:v>
      </x:c>
      <x:c r="B444" s="65" t="n">
        <x:v>0</x:v>
      </x:c>
      <x:c r="C444" s="65" t="n">
        <x:v>7</x:v>
      </x:c>
      <x:c r="D444" s="65" t="n">
        <x:v>0</x:v>
      </x:c>
      <x:c r="E444" s="65" t="n">
        <x:v>2</x:v>
      </x:c>
      <x:c r="F444" s="65" t="n">
        <x:v>0</x:v>
      </x:c>
      <x:c r="G444" s="65" t="n">
        <x:v>0</x:v>
      </x:c>
      <x:c r="H444" s="65" t="n">
        <x:f>Coefficients!$B$4+Coefficients!$B$5*C444+Coefficients!$B$6*D444+Coefficients!$B$7*E444+Coefficients!$B$8*F444+Coefficients!$B$9*G444</x:f>
        <x:v>1.0144111218707785</x:v>
      </x:c>
      <x:c r="I444" s="65" t="n">
        <x:f>B444-H444</x:f>
        <x:v>-1.0144111218707785</x:v>
      </x:c>
      <x:c r="J444" s="65" t="n">
        <x:f>I444^2</x:f>
        <x:v>1.0290299241751315</x:v>
      </x:c>
      <x:c r="K444" s="65" t="n">
        <x:f>B444-AVERAGE($B$4:$B$652)</x:f>
        <x:v>-11.906009244992296</x:v>
      </x:c>
      <x:c r="L444" s="77" t="n">
        <x:f>K444^2</x:f>
        <x:v>141.75305614184202</x:v>
      </x:c>
    </x:row>
    <x:row r="445">
      <x:c r="A445" s="81" t="n">
        <x:v>442</x:v>
      </x:c>
      <x:c r="B445" s="65" t="n">
        <x:v>9</x:v>
      </x:c>
      <x:c r="C445" s="65" t="n">
        <x:v>8</x:v>
      </x:c>
      <x:c r="D445" s="65" t="n">
        <x:v>9</x:v>
      </x:c>
      <x:c r="E445" s="65" t="n">
        <x:v>2</x:v>
      </x:c>
      <x:c r="F445" s="65" t="n">
        <x:v>0</x:v>
      </x:c>
      <x:c r="G445" s="65" t="n">
        <x:v>4</x:v>
      </x:c>
      <x:c r="H445" s="65" t="n">
        <x:f>Coefficients!$B$4+Coefficients!$B$5*C445+Coefficients!$B$6*D445+Coefficients!$B$7*E445+Coefficients!$B$8*F445+Coefficients!$B$9*G445</x:f>
        <x:v>9.218712112868042</x:v>
      </x:c>
      <x:c r="I445" s="65" t="n">
        <x:f>B445-H445</x:f>
        <x:v>-0.21871211286804204</x:v>
      </x:c>
      <x:c r="J445" s="65" t="n">
        <x:f>I445^2</x:f>
        <x:v>0.047834988315203164</x:v>
      </x:c>
      <x:c r="K445" s="65" t="n">
        <x:f>B445-AVERAGE($B$4:$B$652)</x:f>
        <x:v>-2.906009244992296</x:v>
      </x:c>
      <x:c r="L445" s="77" t="n">
        <x:f>K445^2</x:f>
        <x:v>8.444889731980693</x:v>
      </x:c>
    </x:row>
    <x:row r="446">
      <x:c r="A446" s="81" t="n">
        <x:v>443</x:v>
      </x:c>
      <x:c r="B446" s="65" t="n">
        <x:v>14</x:v>
      </x:c>
      <x:c r="C446" s="65" t="n">
        <x:v>12</x:v>
      </x:c>
      <x:c r="D446" s="65" t="n">
        <x:v>13</x:v>
      </x:c>
      <x:c r="E446" s="65" t="n">
        <x:v>2</x:v>
      </x:c>
      <x:c r="F446" s="65" t="n">
        <x:v>0</x:v>
      </x:c>
      <x:c r="G446" s="65" t="n">
        <x:v>0</x:v>
      </x:c>
      <x:c r="H446" s="65" t="n">
        <x:f>Coefficients!$B$4+Coefficients!$B$5*C446+Coefficients!$B$6*D446+Coefficients!$B$7*E446+Coefficients!$B$8*F446+Coefficients!$B$9*G446</x:f>
        <x:v>13.225910223724998</x:v>
      </x:c>
      <x:c r="I446" s="65" t="n">
        <x:f>B446-H446</x:f>
        <x:v>0.7740897762750016</x:v>
      </x:c>
      <x:c r="J446" s="65" t="n">
        <x:f>I446^2</x:f>
        <x:v>0.5992149817334821</x:v>
      </x:c>
      <x:c r="K446" s="65" t="n">
        <x:f>B446-AVERAGE($B$4:$B$652)</x:f>
        <x:v>2.093990755007704</x:v>
      </x:c>
      <x:c r="L446" s="77" t="n">
        <x:f>K446^2</x:f>
        <x:v>4.384797282057735</x:v>
      </x:c>
    </x:row>
    <x:row r="447">
      <x:c r="A447" s="81" t="n">
        <x:v>444</x:v>
      </x:c>
      <x:c r="B447" s="65" t="n">
        <x:v>8</x:v>
      </x:c>
      <x:c r="C447" s="65" t="n">
        <x:v>7</x:v>
      </x:c>
      <x:c r="D447" s="65" t="n">
        <x:v>9</x:v>
      </x:c>
      <x:c r="E447" s="65" t="n">
        <x:v>2</x:v>
      </x:c>
      <x:c r="F447" s="65" t="n">
        <x:v>0</x:v>
      </x:c>
      <x:c r="G447" s="65" t="n">
        <x:v>7</x:v>
      </x:c>
      <x:c r="H447" s="65" t="n">
        <x:f>Coefficients!$B$4+Coefficients!$B$5*C447+Coefficients!$B$6*D447+Coefficients!$B$7*E447+Coefficients!$B$8*F447+Coefficients!$B$9*G447</x:f>
        <x:v>9.149354262979585</x:v>
      </x:c>
      <x:c r="I447" s="65" t="n">
        <x:f>B447-H447</x:f>
        <x:v>-1.1493542629795854</x:v>
      </x:c>
      <x:c r="J447" s="65" t="n">
        <x:f>I447^2</x:f>
        <x:v>1.321015221829346</x:v>
      </x:c>
      <x:c r="K447" s="65" t="n">
        <x:f>B447-AVERAGE($B$4:$B$652)</x:f>
        <x:v>-3.906009244992296</x:v>
      </x:c>
      <x:c r="L447" s="77" t="n">
        <x:f>K447^2</x:f>
        <x:v>15.256908221965285</x:v>
      </x:c>
    </x:row>
    <x:row r="448">
      <x:c r="A448" s="81" t="n">
        <x:v>445</x:v>
      </x:c>
      <x:c r="B448" s="65" t="n">
        <x:v>11</x:v>
      </x:c>
      <x:c r="C448" s="65" t="n">
        <x:v>9</x:v>
      </x:c>
      <x:c r="D448" s="65" t="n">
        <x:v>10</x:v>
      </x:c>
      <x:c r="E448" s="65" t="n">
        <x:v>2</x:v>
      </x:c>
      <x:c r="F448" s="65" t="n">
        <x:v>0</x:v>
      </x:c>
      <x:c r="G448" s="65" t="n">
        <x:v>4</x:v>
      </x:c>
      <x:c r="H448" s="65" t="n">
        <x:f>Coefficients!$B$4+Coefficients!$B$5*C448+Coefficients!$B$6*D448+Coefficients!$B$7*E448+Coefficients!$B$8*F448+Coefficients!$B$9*G448</x:f>
        <x:v>10.243878182338937</x:v>
      </x:c>
      <x:c r="I448" s="65" t="n">
        <x:f>B448-H448</x:f>
        <x:v>0.7561218176610627</x:v>
      </x:c>
      <x:c r="J448" s="65" t="n">
        <x:f>I448^2</x:f>
        <x:v>0.5717202031430694</x:v>
      </x:c>
      <x:c r="K448" s="65" t="n">
        <x:f>B448-AVERAGE($B$4:$B$652)</x:f>
        <x:v>-0.9060092449922958</x:v>
      </x:c>
      <x:c r="L448" s="77" t="n">
        <x:f>K448^2</x:f>
        <x:v>0.82085275201151</x:v>
      </x:c>
    </x:row>
    <x:row r="449">
      <x:c r="A449" s="81" t="n">
        <x:v>446</x:v>
      </x:c>
      <x:c r="B449" s="65" t="n">
        <x:v>9</x:v>
      </x:c>
      <x:c r="C449" s="65" t="n">
        <x:v>7</x:v>
      </x:c>
      <x:c r="D449" s="65" t="n">
        <x:v>9</x:v>
      </x:c>
      <x:c r="E449" s="65" t="n">
        <x:v>2</x:v>
      </x:c>
      <x:c r="F449" s="65" t="n">
        <x:v>0</x:v>
      </x:c>
      <x:c r="G449" s="65" t="n">
        <x:v>8</x:v>
      </x:c>
      <x:c r="H449" s="65" t="n">
        <x:f>Coefficients!$B$4+Coefficients!$B$5*C449+Coefficients!$B$6*D449+Coefficients!$B$7*E449+Coefficients!$B$8*F449+Coefficients!$B$9*G449</x:f>
        <x:v>9.172720804736242</x:v>
      </x:c>
      <x:c r="I449" s="65" t="n">
        <x:f>B449-H449</x:f>
        <x:v>-0.17272080473624207</x:v>
      </x:c>
      <x:c r="J449" s="65" t="n">
        <x:f>I449^2</x:f>
        <x:v>0.02983247638873506</x:v>
      </x:c>
      <x:c r="K449" s="65" t="n">
        <x:f>B449-AVERAGE($B$4:$B$652)</x:f>
        <x:v>-2.906009244992296</x:v>
      </x:c>
      <x:c r="L449" s="77" t="n">
        <x:f>K449^2</x:f>
        <x:v>8.444889731980693</x:v>
      </x:c>
    </x:row>
    <x:row r="450">
      <x:c r="A450" s="81" t="n">
        <x:v>447</x:v>
      </x:c>
      <x:c r="B450" s="65" t="n">
        <x:v>11</x:v>
      </x:c>
      <x:c r="C450" s="65" t="n">
        <x:v>11</x:v>
      </x:c>
      <x:c r="D450" s="65" t="n">
        <x:v>11</x:v>
      </x:c>
      <x:c r="E450" s="65" t="n">
        <x:v>2</x:v>
      </x:c>
      <x:c r="F450" s="65" t="n">
        <x:v>0</x:v>
      </x:c>
      <x:c r="G450" s="65" t="n">
        <x:v>0</x:v>
      </x:c>
      <x:c r="H450" s="65" t="n">
        <x:f>Coefficients!$B$4+Coefficients!$B$5*C450+Coefficients!$B$6*D450+Coefficients!$B$7*E450+Coefficients!$B$8*F450+Coefficients!$B$9*G450</x:f>
        <x:v>11.315035559941636</x:v>
      </x:c>
      <x:c r="I450" s="65" t="n">
        <x:f>B450-H450</x:f>
        <x:v>-0.3150355599416361</x:v>
      </x:c>
      <x:c r="J450" s="65" t="n">
        <x:f>I450^2</x:f>
        <x:v>0.09924740402774021</x:v>
      </x:c>
      <x:c r="K450" s="65" t="n">
        <x:f>B450-AVERAGE($B$4:$B$652)</x:f>
        <x:v>-0.9060092449922958</x:v>
      </x:c>
      <x:c r="L450" s="77" t="n">
        <x:f>K450^2</x:f>
        <x:v>0.82085275201151</x:v>
      </x:c>
    </x:row>
    <x:row r="451">
      <x:c r="A451" s="81" t="n">
        <x:v>448</x:v>
      </x:c>
      <x:c r="B451" s="65" t="n">
        <x:v>9</x:v>
      </x:c>
      <x:c r="C451" s="65" t="n">
        <x:v>8</x:v>
      </x:c>
      <x:c r="D451" s="65" t="n">
        <x:v>10</x:v>
      </x:c>
      <x:c r="E451" s="65" t="n">
        <x:v>1</x:v>
      </x:c>
      <x:c r="F451" s="65" t="n">
        <x:v>0</x:v>
      </x:c>
      <x:c r="G451" s="65" t="n">
        <x:v>8</x:v>
      </x:c>
      <x:c r="H451" s="65" t="n">
        <x:f>Coefficients!$B$4+Coefficients!$B$5*C451+Coefficients!$B$6*D451+Coefficients!$B$7*E451+Coefficients!$B$8*F451+Coefficients!$B$9*G451</x:f>
        <x:v>10.10118742827716</x:v>
      </x:c>
      <x:c r="I451" s="65" t="n">
        <x:f>B451-H451</x:f>
        <x:v>-1.1011874282771608</x:v>
      </x:c>
      <x:c r="J451" s="65" t="n">
        <x:f>I451^2</x:f>
        <x:v>1.212613752195667</x:v>
      </x:c>
      <x:c r="K451" s="65" t="n">
        <x:f>B451-AVERAGE($B$4:$B$652)</x:f>
        <x:v>-2.906009244992296</x:v>
      </x:c>
      <x:c r="L451" s="77" t="n">
        <x:f>K451^2</x:f>
        <x:v>8.444889731980693</x:v>
      </x:c>
    </x:row>
    <x:row r="452">
      <x:c r="A452" s="81" t="n">
        <x:v>449</x:v>
      </x:c>
      <x:c r="B452" s="65" t="n">
        <x:v>17</x:v>
      </x:c>
      <x:c r="C452" s="65" t="n">
        <x:v>16</x:v>
      </x:c>
      <x:c r="D452" s="65" t="n">
        <x:v>16</x:v>
      </x:c>
      <x:c r="E452" s="65" t="n">
        <x:v>3</x:v>
      </x:c>
      <x:c r="F452" s="65" t="n">
        <x:v>0</x:v>
      </x:c>
      <x:c r="G452" s="65" t="n">
        <x:v>6</x:v>
      </x:c>
      <x:c r="H452" s="65" t="n">
        <x:f>Coefficients!$B$4+Coefficients!$B$5*C452+Coefficients!$B$6*D452+Coefficients!$B$7*E452+Coefficients!$B$8*F452+Coefficients!$B$9*G452</x:f>
        <x:v>16.677764603766036</x:v>
      </x:c>
      <x:c r="I452" s="65" t="n">
        <x:f>B452-H452</x:f>
        <x:v>0.3222353962339639</x:v>
      </x:c>
      <x:c r="J452" s="65" t="n">
        <x:f>I452^2</x:f>
        <x:v>0.10383565058605972</x:v>
      </x:c>
      <x:c r="K452" s="65" t="n">
        <x:f>B452-AVERAGE($B$4:$B$652)</x:f>
        <x:v>5.093990755007704</x:v>
      </x:c>
      <x:c r="L452" s="77" t="n">
        <x:f>K452^2</x:f>
        <x:v>25.94874181210396</x:v>
      </x:c>
    </x:row>
    <x:row r="453">
      <x:c r="A453" s="81" t="n">
        <x:v>450</x:v>
      </x:c>
      <x:c r="B453" s="65" t="n">
        <x:v>13</x:v>
      </x:c>
      <x:c r="C453" s="65" t="n">
        <x:v>11</x:v>
      </x:c>
      <x:c r="D453" s="65" t="n">
        <x:v>13</x:v>
      </x:c>
      <x:c r="E453" s="65" t="n">
        <x:v>1</x:v>
      </x:c>
      <x:c r="F453" s="65" t="n">
        <x:v>0</x:v>
      </x:c>
      <x:c r="G453" s="65" t="n">
        <x:v>3</x:v>
      </x:c>
      <x:c r="H453" s="65" t="n">
        <x:f>Coefficients!$B$4+Coefficients!$B$5*C453+Coefficients!$B$6*D453+Coefficients!$B$7*E453+Coefficients!$B$8*F453+Coefficients!$B$9*G453</x:f>
        <x:v>13.059852927906565</x:v>
      </x:c>
      <x:c r="I453" s="65" t="n">
        <x:f>B453-H453</x:f>
        <x:v>-0.059852927906565156</x:v>
      </x:c>
      <x:c r="J453" s="65" t="n">
        <x:f>I453^2</x:f>
        <x:v>0.003582372978988486</x:v>
      </x:c>
      <x:c r="K453" s="65" t="n">
        <x:f>B453-AVERAGE($B$4:$B$652)</x:f>
        <x:v>1.0939907550077042</x:v>
      </x:c>
      <x:c r="L453" s="77" t="n">
        <x:f>K453^2</x:f>
        <x:v>1.1968157720423265</x:v>
      </x:c>
    </x:row>
    <x:row r="454">
      <x:c r="A454" s="81" t="n">
        <x:v>451</x:v>
      </x:c>
      <x:c r="B454" s="65" t="n">
        <x:v>15</x:v>
      </x:c>
      <x:c r="C454" s="65" t="n">
        <x:v>15</x:v>
      </x:c>
      <x:c r="D454" s="65" t="n">
        <x:v>15</x:v>
      </x:c>
      <x:c r="E454" s="65" t="n">
        <x:v>2</x:v>
      </x:c>
      <x:c r="F454" s="65" t="n">
        <x:v>0</x:v>
      </x:c>
      <x:c r="G454" s="65" t="n">
        <x:v>2</x:v>
      </x:c>
      <x:c r="H454" s="65" t="n">
        <x:f>Coefficients!$B$4+Coefficients!$B$5*C454+Coefficients!$B$6*D454+Coefficients!$B$7*E454+Coefficients!$B$8*F454+Coefficients!$B$9*G454</x:f>
        <x:v>15.462432921338534</x:v>
      </x:c>
      <x:c r="I454" s="65" t="n">
        <x:f>B454-H454</x:f>
        <x:v>-0.4624329213385341</x:v>
      </x:c>
      <x:c r="J454" s="65" t="n">
        <x:f>I454^2</x:f>
        <x:v>0.21384420673769086</x:v>
      </x:c>
      <x:c r="K454" s="65" t="n">
        <x:f>B454-AVERAGE($B$4:$B$652)</x:f>
        <x:v>3.093990755007704</x:v>
      </x:c>
      <x:c r="L454" s="77" t="n">
        <x:f>K454^2</x:f>
        <x:v>9.572778792073143</x:v>
      </x:c>
    </x:row>
    <x:row r="455">
      <x:c r="A455" s="81" t="n">
        <x:v>452</x:v>
      </x:c>
      <x:c r="B455" s="65" t="n">
        <x:v>11</x:v>
      </x:c>
      <x:c r="C455" s="65" t="n">
        <x:v>10</x:v>
      </x:c>
      <x:c r="D455" s="65" t="n">
        <x:v>11</x:v>
      </x:c>
      <x:c r="E455" s="65" t="n">
        <x:v>2</x:v>
      </x:c>
      <x:c r="F455" s="65" t="n">
        <x:v>0</x:v>
      </x:c>
      <x:c r="G455" s="65" t="n">
        <x:v>0</x:v>
      </x:c>
      <x:c r="H455" s="65" t="n">
        <x:f>Coefficients!$B$4+Coefficients!$B$5*C455+Coefficients!$B$6*D455+Coefficients!$B$7*E455+Coefficients!$B$8*F455+Coefficients!$B$9*G455</x:f>
        <x:v>11.175578084783208</x:v>
      </x:c>
      <x:c r="I455" s="65" t="n">
        <x:f>B455-H455</x:f>
        <x:v>-0.1755780847832078</x:v>
      </x:c>
      <x:c r="J455" s="65" t="n">
        <x:f>I455^2</x:f>
        <x:v>0.030827663856139307</x:v>
      </x:c>
      <x:c r="K455" s="65" t="n">
        <x:f>B455-AVERAGE($B$4:$B$652)</x:f>
        <x:v>-0.9060092449922958</x:v>
      </x:c>
      <x:c r="L455" s="77" t="n">
        <x:f>K455^2</x:f>
        <x:v>0.82085275201151</x:v>
      </x:c>
    </x:row>
    <x:row r="456">
      <x:c r="A456" s="81" t="n">
        <x:v>453</x:v>
      </x:c>
      <x:c r="B456" s="65" t="n">
        <x:v>11</x:v>
      </x:c>
      <x:c r="C456" s="65" t="n">
        <x:v>9</x:v>
      </x:c>
      <x:c r="D456" s="65" t="n">
        <x:v>10</x:v>
      </x:c>
      <x:c r="E456" s="65" t="n">
        <x:v>2</x:v>
      </x:c>
      <x:c r="F456" s="65" t="n">
        <x:v>0</x:v>
      </x:c>
      <x:c r="G456" s="65" t="n">
        <x:v>4</x:v>
      </x:c>
      <x:c r="H456" s="65" t="n">
        <x:f>Coefficients!$B$4+Coefficients!$B$5*C456+Coefficients!$B$6*D456+Coefficients!$B$7*E456+Coefficients!$B$8*F456+Coefficients!$B$9*G456</x:f>
        <x:v>10.243878182338937</x:v>
      </x:c>
      <x:c r="I456" s="65" t="n">
        <x:f>B456-H456</x:f>
        <x:v>0.7561218176610627</x:v>
      </x:c>
      <x:c r="J456" s="65" t="n">
        <x:f>I456^2</x:f>
        <x:v>0.5717202031430694</x:v>
      </x:c>
      <x:c r="K456" s="65" t="n">
        <x:f>B456-AVERAGE($B$4:$B$652)</x:f>
        <x:v>-0.9060092449922958</x:v>
      </x:c>
      <x:c r="L456" s="77" t="n">
        <x:f>K456^2</x:f>
        <x:v>0.82085275201151</x:v>
      </x:c>
    </x:row>
    <x:row r="457">
      <x:c r="A457" s="81" t="n">
        <x:v>454</x:v>
      </x:c>
      <x:c r="B457" s="65" t="n">
        <x:v>8</x:v>
      </x:c>
      <x:c r="C457" s="65" t="n">
        <x:v>10</x:v>
      </x:c>
      <x:c r="D457" s="65" t="n">
        <x:v>8</x:v>
      </x:c>
      <x:c r="E457" s="65" t="n">
        <x:v>3</x:v>
      </x:c>
      <x:c r="F457" s="65" t="n">
        <x:v>1</x:v>
      </x:c>
      <x:c r="G457" s="65" t="n">
        <x:v>0</x:v>
      </x:c>
      <x:c r="H457" s="65" t="n">
        <x:f>Coefficients!$B$4+Coefficients!$B$5*C457+Coefficients!$B$6*D457+Coefficients!$B$7*E457+Coefficients!$B$8*F457+Coefficients!$B$9*G457</x:f>
        <x:v>8.396861428546716</x:v>
      </x:c>
      <x:c r="I457" s="65" t="n">
        <x:f>B457-H457</x:f>
        <x:v>-0.3968614285467158</x:v>
      </x:c>
      <x:c r="J457" s="65" t="n">
        <x:f>I457^2</x:f>
        <x:v>0.15749899346814</x:v>
      </x:c>
      <x:c r="K457" s="65" t="n">
        <x:f>B457-AVERAGE($B$4:$B$652)</x:f>
        <x:v>-3.906009244992296</x:v>
      </x:c>
      <x:c r="L457" s="77" t="n">
        <x:f>K457^2</x:f>
        <x:v>15.256908221965285</x:v>
      </x:c>
    </x:row>
    <x:row r="458">
      <x:c r="A458" s="81" t="n">
        <x:v>455</x:v>
      </x:c>
      <x:c r="B458" s="65" t="n">
        <x:v>8</x:v>
      </x:c>
      <x:c r="C458" s="65" t="n">
        <x:v>9</x:v>
      </x:c>
      <x:c r="D458" s="65" t="n">
        <x:v>8</x:v>
      </x:c>
      <x:c r="E458" s="65" t="n">
        <x:v>3</x:v>
      </x:c>
      <x:c r="F458" s="65" t="n">
        <x:v>1</x:v>
      </x:c>
      <x:c r="G458" s="65" t="n">
        <x:v>3</x:v>
      </x:c>
      <x:c r="H458" s="65" t="n">
        <x:f>Coefficients!$B$4+Coefficients!$B$5*C458+Coefficients!$B$6*D458+Coefficients!$B$7*E458+Coefficients!$B$8*F458+Coefficients!$B$9*G458</x:f>
        <x:v>8.327503578658257</x:v>
      </x:c>
      <x:c r="I458" s="65" t="n">
        <x:f>B458-H458</x:f>
        <x:v>-0.3275035786582574</x:v>
      </x:c>
      <x:c r="J458" s="65" t="n">
        <x:f>I458^2</x:f>
        <x:v>0.1072585940339654</x:v>
      </x:c>
      <x:c r="K458" s="65" t="n">
        <x:f>B458-AVERAGE($B$4:$B$652)</x:f>
        <x:v>-3.906009244992296</x:v>
      </x:c>
      <x:c r="L458" s="77" t="n">
        <x:f>K458^2</x:f>
        <x:v>15.256908221965285</x:v>
      </x:c>
    </x:row>
    <x:row r="459">
      <x:c r="A459" s="81" t="n">
        <x:v>456</x:v>
      </x:c>
      <x:c r="B459" s="65" t="n">
        <x:v>9</x:v>
      </x:c>
      <x:c r="C459" s="65" t="n">
        <x:v>9</x:v>
      </x:c>
      <x:c r="D459" s="65" t="n">
        <x:v>10</x:v>
      </x:c>
      <x:c r="E459" s="65" t="n">
        <x:v>2</x:v>
      </x:c>
      <x:c r="F459" s="65" t="n">
        <x:v>0</x:v>
      </x:c>
      <x:c r="G459" s="65" t="n">
        <x:v>0</x:v>
      </x:c>
      <x:c r="H459" s="65" t="n">
        <x:f>Coefficients!$B$4+Coefficients!$B$5*C459+Coefficients!$B$6*D459+Coefficients!$B$7*E459+Coefficients!$B$8*F459+Coefficients!$B$9*G459</x:f>
        <x:v>10.150412015312309</x:v>
      </x:c>
      <x:c r="I459" s="65" t="n">
        <x:f>B459-H459</x:f>
        <x:v>-1.150412015312309</x:v>
      </x:c>
      <x:c r="J459" s="65" t="n">
        <x:f>I459^2</x:f>
        <x:v>1.3234478049749283</x:v>
      </x:c>
      <x:c r="K459" s="65" t="n">
        <x:f>B459-AVERAGE($B$4:$B$652)</x:f>
        <x:v>-2.906009244992296</x:v>
      </x:c>
      <x:c r="L459" s="77" t="n">
        <x:f>K459^2</x:f>
        <x:v>8.444889731980693</x:v>
      </x:c>
    </x:row>
    <x:row r="460">
      <x:c r="A460" s="81" t="n">
        <x:v>457</x:v>
      </x:c>
      <x:c r="B460" s="65" t="n">
        <x:v>15</x:v>
      </x:c>
      <x:c r="C460" s="65" t="n">
        <x:v>13</x:v>
      </x:c>
      <x:c r="D460" s="65" t="n">
        <x:v>14</x:v>
      </x:c>
      <x:c r="E460" s="65" t="n">
        <x:v>2</x:v>
      </x:c>
      <x:c r="F460" s="65" t="n">
        <x:v>0</x:v>
      </x:c>
      <x:c r="G460" s="65" t="n">
        <x:v>0</x:v>
      </x:c>
      <x:c r="H460" s="65" t="n">
        <x:f>Coefficients!$B$4+Coefficients!$B$5*C460+Coefficients!$B$6*D460+Coefficients!$B$7*E460+Coefficients!$B$8*F460+Coefficients!$B$9*G460</x:f>
        <x:v>14.251076293195897</x:v>
      </x:c>
      <x:c r="I460" s="65" t="n">
        <x:f>B460-H460</x:f>
        <x:v>0.7489237068041028</x:v>
      </x:c>
      <x:c r="J460" s="65" t="n">
        <x:f>I460^2</x:f>
        <x:v>0.5608867186131977</x:v>
      </x:c>
      <x:c r="K460" s="65" t="n">
        <x:f>B460-AVERAGE($B$4:$B$652)</x:f>
        <x:v>3.093990755007704</x:v>
      </x:c>
      <x:c r="L460" s="77" t="n">
        <x:f>K460^2</x:f>
        <x:v>9.572778792073143</x:v>
      </x:c>
    </x:row>
    <x:row r="461">
      <x:c r="A461" s="81" t="n">
        <x:v>458</x:v>
      </x:c>
      <x:c r="B461" s="65" t="n">
        <x:v>11</x:v>
      </x:c>
      <x:c r="C461" s="65" t="n">
        <x:v>10</x:v>
      </x:c>
      <x:c r="D461" s="65" t="n">
        <x:v>11</x:v>
      </x:c>
      <x:c r="E461" s="65" t="n">
        <x:v>1</x:v>
      </x:c>
      <x:c r="F461" s="65" t="n">
        <x:v>0</x:v>
      </x:c>
      <x:c r="G461" s="65" t="n">
        <x:v>4</x:v>
      </x:c>
      <x:c r="H461" s="65" t="n">
        <x:f>Coefficients!$B$4+Coefficients!$B$5*C461+Coefficients!$B$6*D461+Coefficients!$B$7*E461+Coefficients!$B$8*F461+Coefficients!$B$9*G461</x:f>
        <x:v>11.17234480587986</x:v>
      </x:c>
      <x:c r="I461" s="65" t="n">
        <x:f>B461-H461</x:f>
        <x:v>-0.17234480587985956</x:v>
      </x:c>
      <x:c r="J461" s="65" t="n">
        <x:f>I461^2</x:f>
        <x:v>0.029702732113766474</x:v>
      </x:c>
      <x:c r="K461" s="65" t="n">
        <x:f>B461-AVERAGE($B$4:$B$652)</x:f>
        <x:v>-0.9060092449922958</x:v>
      </x:c>
      <x:c r="L461" s="77" t="n">
        <x:f>K461^2</x:f>
        <x:v>0.82085275201151</x:v>
      </x:c>
    </x:row>
    <x:row r="462">
      <x:c r="A462" s="81" t="n">
        <x:v>459</x:v>
      </x:c>
      <x:c r="B462" s="65" t="n">
        <x:v>13</x:v>
      </x:c>
      <x:c r="C462" s="65" t="n">
        <x:v>13</x:v>
      </x:c>
      <x:c r="D462" s="65" t="n">
        <x:v>10</x:v>
      </x:c>
      <x:c r="E462" s="65" t="n">
        <x:v>4</x:v>
      </x:c>
      <x:c r="F462" s="65" t="n">
        <x:v>0</x:v>
      </x:c>
      <x:c r="G462" s="65" t="n">
        <x:v>0</x:v>
      </x:c>
      <x:c r="H462" s="65" t="n">
        <x:f>Coefficients!$B$4+Coefficients!$B$5*C462+Coefficients!$B$6*D462+Coefficients!$B$7*E462+Coefficients!$B$8*F462+Coefficients!$B$9*G462</x:f>
        <x:v>10.901640807805977</x:v>
      </x:c>
      <x:c r="I462" s="65" t="n">
        <x:f>B462-H462</x:f>
        <x:v>2.098359192194023</x:v>
      </x:c>
      <x:c r="J462" s="65" t="n">
        <x:f>I462^2</x:f>
        <x:v>4.403111299465152</x:v>
      </x:c>
      <x:c r="K462" s="65" t="n">
        <x:f>B462-AVERAGE($B$4:$B$652)</x:f>
        <x:v>1.0939907550077042</x:v>
      </x:c>
      <x:c r="L462" s="77" t="n">
        <x:f>K462^2</x:f>
        <x:v>1.1968157720423265</x:v>
      </x:c>
    </x:row>
    <x:row r="463">
      <x:c r="A463" s="81" t="n">
        <x:v>460</x:v>
      </x:c>
      <x:c r="B463" s="65" t="n">
        <x:v>10</x:v>
      </x:c>
      <x:c r="C463" s="65" t="n">
        <x:v>10</x:v>
      </x:c>
      <x:c r="D463" s="65" t="n">
        <x:v>9</x:v>
      </x:c>
      <x:c r="E463" s="65" t="n">
        <x:v>3</x:v>
      </x:c>
      <x:c r="F463" s="65" t="n">
        <x:v>0</x:v>
      </x:c>
      <x:c r="G463" s="65" t="n">
        <x:v>2</x:v>
      </x:c>
      <x:c r="H463" s="65" t="n">
        <x:f>Coefficients!$B$4+Coefficients!$B$5*C463+Coefficients!$B$6*D463+Coefficients!$B$7*E463+Coefficients!$B$8*F463+Coefficients!$B$9*G463</x:f>
        <x:v>9.54759342560156</x:v>
      </x:c>
      <x:c r="I463" s="65" t="n">
        <x:f>B463-H463</x:f>
        <x:v>0.4524065743984398</x:v>
      </x:c>
      <x:c r="J463" s="65" t="n">
        <x:f>I463^2</x:f>
        <x:v>0.20467170855893102</x:v>
      </x:c>
      <x:c r="K463" s="65" t="n">
        <x:f>B463-AVERAGE($B$4:$B$652)</x:f>
        <x:v>-1.9060092449922958</x:v>
      </x:c>
      <x:c r="L463" s="77" t="n">
        <x:f>K463^2</x:f>
        <x:v>3.6328712419961016</x:v>
      </x:c>
    </x:row>
    <x:row r="464">
      <x:c r="A464" s="81" t="n">
        <x:v>461</x:v>
      </x:c>
      <x:c r="B464" s="65" t="n">
        <x:v>11</x:v>
      </x:c>
      <x:c r="C464" s="65" t="n">
        <x:v>11</x:v>
      </x:c>
      <x:c r="D464" s="65" t="n">
        <x:v>10</x:v>
      </x:c>
      <x:c r="E464" s="65" t="n">
        <x:v>2</x:v>
      </x:c>
      <x:c r="F464" s="65" t="n">
        <x:v>0</x:v>
      </x:c>
      <x:c r="G464" s="65" t="n">
        <x:v>1</x:v>
      </x:c>
      <x:c r="H464" s="65" t="n">
        <x:f>Coefficients!$B$4+Coefficients!$B$5*C464+Coefficients!$B$6*D464+Coefficients!$B$7*E464+Coefficients!$B$8*F464+Coefficients!$B$9*G464</x:f>
        <x:v>10.452693507385824</x:v>
      </x:c>
      <x:c r="I464" s="65" t="n">
        <x:f>B464-H464</x:f>
        <x:v>0.547306492614176</x:v>
      </x:c>
      <x:c r="J464" s="65" t="n">
        <x:f>I464^2</x:f>
        <x:v>0.29954439685763107</x:v>
      </x:c>
      <x:c r="K464" s="65" t="n">
        <x:f>B464-AVERAGE($B$4:$B$652)</x:f>
        <x:v>-0.9060092449922958</x:v>
      </x:c>
      <x:c r="L464" s="77" t="n">
        <x:f>K464^2</x:f>
        <x:v>0.82085275201151</x:v>
      </x:c>
    </x:row>
    <x:row r="465">
      <x:c r="A465" s="81" t="n">
        <x:v>462</x:v>
      </x:c>
      <x:c r="B465" s="65" t="n">
        <x:v>14</x:v>
      </x:c>
      <x:c r="C465" s="65" t="n">
        <x:v>13</x:v>
      </x:c>
      <x:c r="D465" s="65" t="n">
        <x:v>12</x:v>
      </x:c>
      <x:c r="E465" s="65" t="n">
        <x:v>1</x:v>
      </x:c>
      <x:c r="F465" s="65" t="n">
        <x:v>0</x:v>
      </x:c>
      <x:c r="G465" s="65" t="n">
        <x:v>0</x:v>
      </x:c>
      <x:c r="H465" s="65" t="n">
        <x:f>Coefficients!$B$4+Coefficients!$B$5*C465+Coefficients!$B$6*D465+Coefficients!$B$7*E465+Coefficients!$B$8*F465+Coefficients!$B$9*G465</x:f>
        <x:v>12.382959658640983</x:v>
      </x:c>
      <x:c r="I465" s="65" t="n">
        <x:f>B465-H465</x:f>
        <x:v>1.6170403413590169</x:v>
      </x:c>
      <x:c r="J465" s="65" t="n">
        <x:f>I465^2</x:f>
        <x:v>2.6148194655824857</x:v>
      </x:c>
      <x:c r="K465" s="65" t="n">
        <x:f>B465-AVERAGE($B$4:$B$652)</x:f>
        <x:v>2.093990755007704</x:v>
      </x:c>
      <x:c r="L465" s="77" t="n">
        <x:f>K465^2</x:f>
        <x:v>4.384797282057735</x:v>
      </x:c>
    </x:row>
    <x:row r="466">
      <x:c r="A466" s="81" t="n">
        <x:v>463</x:v>
      </x:c>
      <x:c r="B466" s="65" t="n">
        <x:v>14</x:v>
      </x:c>
      <x:c r="C466" s="65" t="n">
        <x:v>13</x:v>
      </x:c>
      <x:c r="D466" s="65" t="n">
        <x:v>14</x:v>
      </x:c>
      <x:c r="E466" s="65" t="n">
        <x:v>2</x:v>
      </x:c>
      <x:c r="F466" s="65" t="n">
        <x:v>0</x:v>
      </x:c>
      <x:c r="G466" s="65" t="n">
        <x:v>0</x:v>
      </x:c>
      <x:c r="H466" s="65" t="n">
        <x:f>Coefficients!$B$4+Coefficients!$B$5*C466+Coefficients!$B$6*D466+Coefficients!$B$7*E466+Coefficients!$B$8*F466+Coefficients!$B$9*G466</x:f>
        <x:v>14.251076293195897</x:v>
      </x:c>
      <x:c r="I466" s="65" t="n">
        <x:f>B466-H466</x:f>
        <x:v>-0.2510762931958972</x:v>
      </x:c>
      <x:c r="J466" s="65" t="n">
        <x:f>I466^2</x:f>
        <x:v>0.06303930500499214</x:v>
      </x:c>
      <x:c r="K466" s="65" t="n">
        <x:f>B466-AVERAGE($B$4:$B$652)</x:f>
        <x:v>2.093990755007704</x:v>
      </x:c>
      <x:c r="L466" s="77" t="n">
        <x:f>K466^2</x:f>
        <x:v>4.384797282057735</x:v>
      </x:c>
    </x:row>
    <x:row r="467">
      <x:c r="A467" s="81" t="n">
        <x:v>464</x:v>
      </x:c>
      <x:c r="B467" s="65" t="n">
        <x:v>12</x:v>
      </x:c>
      <x:c r="C467" s="65" t="n">
        <x:v>14</x:v>
      </x:c>
      <x:c r="D467" s="65" t="n">
        <x:v>11</x:v>
      </x:c>
      <x:c r="E467" s="65" t="n">
        <x:v>3</x:v>
      </x:c>
      <x:c r="F467" s="65" t="n">
        <x:v>0</x:v>
      </x:c>
      <x:c r="G467" s="65" t="n">
        <x:v>2</x:v>
      </x:c>
      <x:c r="H467" s="65" t="n">
        <x:f>Coefficients!$B$4+Coefficients!$B$5*C467+Coefficients!$B$6*D467+Coefficients!$B$7*E467+Coefficients!$B$8*F467+Coefficients!$B$9*G467</x:f>
        <x:v>11.876840514860211</x:v>
      </x:c>
      <x:c r="I467" s="65" t="n">
        <x:f>B467-H467</x:f>
        <x:v>0.12315948513978903</x:v>
      </x:c>
      <x:c r="J467" s="65" t="n">
        <x:f>I467^2</x:f>
        <x:v>0.015168258779897914</x:v>
      </x:c>
      <x:c r="K467" s="65" t="n">
        <x:f>B467-AVERAGE($B$4:$B$652)</x:f>
        <x:v>0.09399075500770415</x:v>
      </x:c>
      <x:c r="L467" s="77" t="n">
        <x:f>K467^2</x:f>
        <x:v>0.008834262026918263</x:v>
      </x:c>
    </x:row>
    <x:row r="468">
      <x:c r="A468" s="81" t="n">
        <x:v>465</x:v>
      </x:c>
      <x:c r="B468" s="65" t="n">
        <x:v>11</x:v>
      </x:c>
      <x:c r="C468" s="65" t="n">
        <x:v>11</x:v>
      </x:c>
      <x:c r="D468" s="65" t="n">
        <x:v>11</x:v>
      </x:c>
      <x:c r="E468" s="65" t="n">
        <x:v>1</x:v>
      </x:c>
      <x:c r="F468" s="65" t="n">
        <x:v>0</x:v>
      </x:c>
      <x:c r="G468" s="65" t="n">
        <x:v>6</x:v>
      </x:c>
      <x:c r="H468" s="65" t="n">
        <x:f>Coefficients!$B$4+Coefficients!$B$5*C468+Coefficients!$B$6*D468+Coefficients!$B$7*E468+Coefficients!$B$8*F468+Coefficients!$B$9*G468</x:f>
        <x:v>11.358535364551601</x:v>
      </x:c>
      <x:c r="I468" s="65" t="n">
        <x:f>B468-H468</x:f>
        <x:v>-0.3585353645516012</x:v>
      </x:c>
      <x:c r="J468" s="65" t="n">
        <x:f>I468^2</x:f>
        <x:v>0.12854760763414955</x:v>
      </x:c>
      <x:c r="K468" s="65" t="n">
        <x:f>B468-AVERAGE($B$4:$B$652)</x:f>
        <x:v>-0.9060092449922958</x:v>
      </x:c>
      <x:c r="L468" s="77" t="n">
        <x:f>K468^2</x:f>
        <x:v>0.82085275201151</x:v>
      </x:c>
    </x:row>
    <x:row r="469">
      <x:c r="A469" s="81" t="n">
        <x:v>466</x:v>
      </x:c>
      <x:c r="B469" s="65" t="n">
        <x:v>8</x:v>
      </x:c>
      <x:c r="C469" s="65" t="n">
        <x:v>9</x:v>
      </x:c>
      <x:c r="D469" s="65" t="n">
        <x:v>8</x:v>
      </x:c>
      <x:c r="E469" s="65" t="n">
        <x:v>2</x:v>
      </x:c>
      <x:c r="F469" s="65" t="n">
        <x:v>1</x:v>
      </x:c>
      <x:c r="G469" s="65" t="n">
        <x:v>9</x:v>
      </x:c>
      <x:c r="H469" s="65" t="n">
        <x:f>Coefficients!$B$4+Coefficients!$B$5*C469+Coefficients!$B$6*D469+Coefficients!$B$7*E469+Coefficients!$B$8*F469+Coefficients!$B$9*G469</x:f>
        <x:v>8.371003383268224</x:v>
      </x:c>
      <x:c r="I469" s="65" t="n">
        <x:f>B469-H469</x:f>
        <x:v>-0.37100338326822424</x:v>
      </x:c>
      <x:c r="J469" s="65" t="n">
        <x:f>I469^2</x:f>
        <x:v>0.13764351039646888</x:v>
      </x:c>
      <x:c r="K469" s="65" t="n">
        <x:f>B469-AVERAGE($B$4:$B$652)</x:f>
        <x:v>-3.906009244992296</x:v>
      </x:c>
      <x:c r="L469" s="77" t="n">
        <x:f>K469^2</x:f>
        <x:v>15.256908221965285</x:v>
      </x:c>
    </x:row>
    <x:row r="470">
      <x:c r="A470" s="81" t="n">
        <x:v>467</x:v>
      </x:c>
      <x:c r="B470" s="65" t="n">
        <x:v>11</x:v>
      </x:c>
      <x:c r="C470" s="65" t="n">
        <x:v>10</x:v>
      </x:c>
      <x:c r="D470" s="65" t="n">
        <x:v>9</x:v>
      </x:c>
      <x:c r="E470" s="65" t="n">
        <x:v>1</x:v>
      </x:c>
      <x:c r="F470" s="65" t="n">
        <x:v>0</x:v>
      </x:c>
      <x:c r="G470" s="65" t="n">
        <x:v>0</x:v>
      </x:c>
      <x:c r="H470" s="65" t="n">
        <x:f>Coefficients!$B$4+Coefficients!$B$5*C470+Coefficients!$B$6*D470+Coefficients!$B$7*E470+Coefficients!$B$8*F470+Coefficients!$B$9*G470</x:f>
        <x:v>9.307461450228296</x:v>
      </x:c>
      <x:c r="I470" s="65" t="n">
        <x:f>B470-H470</x:f>
        <x:v>1.6925385497717045</x:v>
      </x:c>
      <x:c r="J470" s="65" t="n">
        <x:f>I470^2</x:f>
        <x:v>2.8646867424633045</x:v>
      </x:c>
      <x:c r="K470" s="65" t="n">
        <x:f>B470-AVERAGE($B$4:$B$652)</x:f>
        <x:v>-0.9060092449922958</x:v>
      </x:c>
      <x:c r="L470" s="77" t="n">
        <x:f>K470^2</x:f>
        <x:v>0.82085275201151</x:v>
      </x:c>
    </x:row>
    <x:row r="471">
      <x:c r="A471" s="81" t="n">
        <x:v>468</x:v>
      </x:c>
      <x:c r="B471" s="65" t="n">
        <x:v>14</x:v>
      </x:c>
      <x:c r="C471" s="65" t="n">
        <x:v>14</x:v>
      </x:c>
      <x:c r="D471" s="65" t="n">
        <x:v>13</x:v>
      </x:c>
      <x:c r="E471" s="65" t="n">
        <x:v>2</x:v>
      </x:c>
      <x:c r="F471" s="65" t="n">
        <x:v>0</x:v>
      </x:c>
      <x:c r="G471" s="65" t="n">
        <x:v>1</x:v>
      </x:c>
      <x:c r="H471" s="65" t="n">
        <x:f>Coefficients!$B$4+Coefficients!$B$5*C471+Coefficients!$B$6*D471+Coefficients!$B$7*E471+Coefficients!$B$8*F471+Coefficients!$B$9*G471</x:f>
        <x:v>13.528191715798513</x:v>
      </x:c>
      <x:c r="I471" s="65" t="n">
        <x:f>B471-H471</x:f>
        <x:v>0.47180828420148657</x:v>
      </x:c>
      <x:c r="J471" s="65" t="n">
        <x:f>I471^2</x:f>
        <x:v>0.22260305704115071</x:v>
      </x:c>
      <x:c r="K471" s="65" t="n">
        <x:f>B471-AVERAGE($B$4:$B$652)</x:f>
        <x:v>2.093990755007704</x:v>
      </x:c>
      <x:c r="L471" s="77" t="n">
        <x:f>K471^2</x:f>
        <x:v>4.384797282057735</x:v>
      </x:c>
    </x:row>
    <x:row r="472">
      <x:c r="A472" s="81" t="n">
        <x:v>469</x:v>
      </x:c>
      <x:c r="B472" s="65" t="n">
        <x:v>13</x:v>
      </x:c>
      <x:c r="C472" s="65" t="n">
        <x:v>13</x:v>
      </x:c>
      <x:c r="D472" s="65" t="n">
        <x:v>12</x:v>
      </x:c>
      <x:c r="E472" s="65" t="n">
        <x:v>1</x:v>
      </x:c>
      <x:c r="F472" s="65" t="n">
        <x:v>0</x:v>
      </x:c>
      <x:c r="G472" s="65" t="n">
        <x:v>1</x:v>
      </x:c>
      <x:c r="H472" s="65" t="n">
        <x:f>Coefficients!$B$4+Coefficients!$B$5*C472+Coefficients!$B$6*D472+Coefficients!$B$7*E472+Coefficients!$B$8*F472+Coefficients!$B$9*G472</x:f>
        <x:v>12.40632620039764</x:v>
      </x:c>
      <x:c r="I472" s="65" t="n">
        <x:f>B472-H472</x:f>
        <x:v>0.5936737996023602</x:v>
      </x:c>
      <x:c r="J472" s="65" t="n">
        <x:f>I472^2</x:f>
        <x:v>0.3524485803343034</x:v>
      </x:c>
      <x:c r="K472" s="65" t="n">
        <x:f>B472-AVERAGE($B$4:$B$652)</x:f>
        <x:v>1.0939907550077042</x:v>
      </x:c>
      <x:c r="L472" s="77" t="n">
        <x:f>K472^2</x:f>
        <x:v>1.1968157720423265</x:v>
      </x:c>
    </x:row>
    <x:row r="473">
      <x:c r="A473" s="81" t="n">
        <x:v>470</x:v>
      </x:c>
      <x:c r="B473" s="65" t="n">
        <x:v>13</x:v>
      </x:c>
      <x:c r="C473" s="65" t="n">
        <x:v>13</x:v>
      </x:c>
      <x:c r="D473" s="65" t="n">
        <x:v>12</x:v>
      </x:c>
      <x:c r="E473" s="65" t="n">
        <x:v>2</x:v>
      </x:c>
      <x:c r="F473" s="65" t="n">
        <x:v>0</x:v>
      </x:c>
      <x:c r="G473" s="65" t="n">
        <x:v>0</x:v>
      </x:c>
      <x:c r="H473" s="65" t="n">
        <x:f>Coefficients!$B$4+Coefficients!$B$5*C473+Coefficients!$B$6*D473+Coefficients!$B$7*E473+Coefficients!$B$8*F473+Coefficients!$B$9*G473</x:f>
        <x:v>12.47965910457096</x:v>
      </x:c>
      <x:c r="I473" s="65" t="n">
        <x:f>B473-H473</x:f>
        <x:v>0.5203408954290403</x:v>
      </x:c>
      <x:c r="J473" s="65" t="n">
        <x:f>I473^2</x:f>
        <x:v>0.27075464745589545</x:v>
      </x:c>
      <x:c r="K473" s="65" t="n">
        <x:f>B473-AVERAGE($B$4:$B$652)</x:f>
        <x:v>1.0939907550077042</x:v>
      </x:c>
      <x:c r="L473" s="77" t="n">
        <x:f>K473^2</x:f>
        <x:v>1.1968157720423265</x:v>
      </x:c>
    </x:row>
    <x:row r="474">
      <x:c r="A474" s="81" t="n">
        <x:v>471</x:v>
      </x:c>
      <x:c r="B474" s="65" t="n">
        <x:v>12</x:v>
      </x:c>
      <x:c r="C474" s="65" t="n">
        <x:v>13</x:v>
      </x:c>
      <x:c r="D474" s="65" t="n">
        <x:v>12</x:v>
      </x:c>
      <x:c r="E474" s="65" t="n">
        <x:v>2</x:v>
      </x:c>
      <x:c r="F474" s="65" t="n">
        <x:v>0</x:v>
      </x:c>
      <x:c r="G474" s="65" t="n">
        <x:v>4</x:v>
      </x:c>
      <x:c r="H474" s="65" t="n">
        <x:f>Coefficients!$B$4+Coefficients!$B$5*C474+Coefficients!$B$6*D474+Coefficients!$B$7*E474+Coefficients!$B$8*F474+Coefficients!$B$9*G474</x:f>
        <x:v>12.573125271597588</x:v>
      </x:c>
      <x:c r="I474" s="65" t="n">
        <x:f>B474-H474</x:f>
        <x:v>-0.5731252715975881</x:v>
      </x:c>
      <x:c r="J474" s="65" t="n">
        <x:f>I474^2</x:f>
        <x:v>0.3284725769438091</x:v>
      </x:c>
      <x:c r="K474" s="65" t="n">
        <x:f>B474-AVERAGE($B$4:$B$652)</x:f>
        <x:v>0.09399075500770415</x:v>
      </x:c>
      <x:c r="L474" s="77" t="n">
        <x:f>K474^2</x:f>
        <x:v>0.008834262026918263</x:v>
      </x:c>
    </x:row>
    <x:row r="475">
      <x:c r="A475" s="81" t="n">
        <x:v>472</x:v>
      </x:c>
      <x:c r="B475" s="65" t="n">
        <x:v>12</x:v>
      </x:c>
      <x:c r="C475" s="65" t="n">
        <x:v>12</x:v>
      </x:c>
      <x:c r="D475" s="65" t="n">
        <x:v>11</x:v>
      </x:c>
      <x:c r="E475" s="65" t="n">
        <x:v>2</x:v>
      </x:c>
      <x:c r="F475" s="65" t="n">
        <x:v>1</x:v>
      </x:c>
      <x:c r="G475" s="65" t="n">
        <x:v>2</x:v>
      </x:c>
      <x:c r="H475" s="65" t="n">
        <x:f>Coefficients!$B$4+Coefficients!$B$5*C475+Coefficients!$B$6*D475+Coefficients!$B$7*E475+Coefficients!$B$8*F475+Coefficients!$B$9*G475</x:f>
        <x:v>11.282935799384314</x:v>
      </x:c>
      <x:c r="I475" s="65" t="n">
        <x:f>B475-H475</x:f>
        <x:v>0.7170642006156864</x:v>
      </x:c>
      <x:c r="J475" s="65" t="n">
        <x:f>I475^2</x:f>
        <x:v>0.5141810678046134</x:v>
      </x:c>
      <x:c r="K475" s="65" t="n">
        <x:f>B475-AVERAGE($B$4:$B$652)</x:f>
        <x:v>0.09399075500770415</x:v>
      </x:c>
      <x:c r="L475" s="77" t="n">
        <x:f>K475^2</x:f>
        <x:v>0.008834262026918263</x:v>
      </x:c>
    </x:row>
    <x:row r="476">
      <x:c r="A476" s="81" t="n">
        <x:v>473</x:v>
      </x:c>
      <x:c r="B476" s="65" t="n">
        <x:v>16</x:v>
      </x:c>
      <x:c r="C476" s="65" t="n">
        <x:v>14</x:v>
      </x:c>
      <x:c r="D476" s="65" t="n">
        <x:v>14</x:v>
      </x:c>
      <x:c r="E476" s="65" t="n">
        <x:v>1</x:v>
      </x:c>
      <x:c r="F476" s="65" t="n">
        <x:v>0</x:v>
      </x:c>
      <x:c r="G476" s="65" t="n">
        <x:v>0</x:v>
      </x:c>
      <x:c r="H476" s="65" t="n">
        <x:f>Coefficients!$B$4+Coefficients!$B$5*C476+Coefficients!$B$6*D476+Coefficients!$B$7*E476+Coefficients!$B$8*F476+Coefficients!$B$9*G476</x:f>
        <x:v>14.293834322424349</x:v>
      </x:c>
      <x:c r="I476" s="65" t="n">
        <x:f>B476-H476</x:f>
        <x:v>1.706165677575651</x:v>
      </x:c>
      <x:c r="J476" s="65" t="n">
        <x:f>I476^2</x:f>
        <x:v>2.9110013193371804</x:v>
      </x:c>
      <x:c r="K476" s="65" t="n">
        <x:f>B476-AVERAGE($B$4:$B$652)</x:f>
        <x:v>4.093990755007704</x:v>
      </x:c>
      <x:c r="L476" s="77" t="n">
        <x:f>K476^2</x:f>
        <x:v>16.760760302088553</x:v>
      </x:c>
    </x:row>
    <x:row r="477">
      <x:c r="A477" s="81" t="n">
        <x:v>474</x:v>
      </x:c>
      <x:c r="B477" s="65" t="n">
        <x:v>10</x:v>
      </x:c>
      <x:c r="C477" s="65" t="n">
        <x:v>10</x:v>
      </x:c>
      <x:c r="D477" s="65" t="n">
        <x:v>8</x:v>
      </x:c>
      <x:c r="E477" s="65" t="n">
        <x:v>1</x:v>
      </x:c>
      <x:c r="F477" s="65" t="n">
        <x:v>0</x:v>
      </x:c>
      <x:c r="G477" s="65" t="n">
        <x:v>4</x:v>
      </x:c>
      <x:c r="H477" s="65" t="n">
        <x:f>Coefficients!$B$4+Coefficients!$B$5*C477+Coefficients!$B$6*D477+Coefficients!$B$7*E477+Coefficients!$B$8*F477+Coefficients!$B$9*G477</x:f>
        <x:v>8.515219022942457</x:v>
      </x:c>
      <x:c r="I477" s="65" t="n">
        <x:f>B477-H477</x:f>
        <x:v>1.484780977057543</x:v>
      </x:c>
      <x:c r="J477" s="65" t="n">
        <x:f>I477^2</x:f>
        <x:v>2.2045745498319524</x:v>
      </x:c>
      <x:c r="K477" s="65" t="n">
        <x:f>B477-AVERAGE($B$4:$B$652)</x:f>
        <x:v>-1.9060092449922958</x:v>
      </x:c>
      <x:c r="L477" s="77" t="n">
        <x:f>K477^2</x:f>
        <x:v>3.6328712419961016</x:v>
      </x:c>
    </x:row>
    <x:row r="478">
      <x:c r="A478" s="81" t="n">
        <x:v>475</x:v>
      </x:c>
      <x:c r="B478" s="65" t="n">
        <x:v>11</x:v>
      </x:c>
      <x:c r="C478" s="65" t="n">
        <x:v>10</x:v>
      </x:c>
      <x:c r="D478" s="65" t="n">
        <x:v>11</x:v>
      </x:c>
      <x:c r="E478" s="65" t="n">
        <x:v>1</x:v>
      </x:c>
      <x:c r="F478" s="65" t="n">
        <x:v>0</x:v>
      </x:c>
      <x:c r="G478" s="65" t="n">
        <x:v>2</x:v>
      </x:c>
      <x:c r="H478" s="65" t="n">
        <x:f>Coefficients!$B$4+Coefficients!$B$5*C478+Coefficients!$B$6*D478+Coefficients!$B$7*E478+Coefficients!$B$8*F478+Coefficients!$B$9*G478</x:f>
        <x:v>11.125611722366544</x:v>
      </x:c>
      <x:c r="I478" s="65" t="n">
        <x:f>B478-H478</x:f>
        <x:v>-0.1256117223665445</x:v>
      </x:c>
      <x:c r="J478" s="65" t="n">
        <x:f>I478^2</x:f>
        <x:v>0.015778304795889854</x:v>
      </x:c>
      <x:c r="K478" s="65" t="n">
        <x:f>B478-AVERAGE($B$4:$B$652)</x:f>
        <x:v>-0.9060092449922958</x:v>
      </x:c>
      <x:c r="L478" s="77" t="n">
        <x:f>K478^2</x:f>
        <x:v>0.82085275201151</x:v>
      </x:c>
    </x:row>
    <x:row r="479">
      <x:c r="A479" s="81" t="n">
        <x:v>476</x:v>
      </x:c>
      <x:c r="B479" s="65" t="n">
        <x:v>14</x:v>
      </x:c>
      <x:c r="C479" s="65" t="n">
        <x:v>12</x:v>
      </x:c>
      <x:c r="D479" s="65" t="n">
        <x:v>13</x:v>
      </x:c>
      <x:c r="E479" s="65" t="n">
        <x:v>3</x:v>
      </x:c>
      <x:c r="F479" s="65" t="n">
        <x:v>0</x:v>
      </x:c>
      <x:c r="G479" s="65" t="n">
        <x:v>0</x:v>
      </x:c>
      <x:c r="H479" s="65" t="n">
        <x:f>Coefficients!$B$4+Coefficients!$B$5*C479+Coefficients!$B$6*D479+Coefficients!$B$7*E479+Coefficients!$B$8*F479+Coefficients!$B$9*G479</x:f>
        <x:v>13.322609669654973</x:v>
      </x:c>
      <x:c r="I479" s="65" t="n">
        <x:f>B479-H479</x:f>
        <x:v>0.6773903303450268</x:v>
      </x:c>
      <x:c r="J479" s="65" t="n">
        <x:f>I479^2</x:f>
        <x:v>0.45885765964494457</x:v>
      </x:c>
      <x:c r="K479" s="65" t="n">
        <x:f>B479-AVERAGE($B$4:$B$652)</x:f>
        <x:v>2.093990755007704</x:v>
      </x:c>
      <x:c r="L479" s="77" t="n">
        <x:f>K479^2</x:f>
        <x:v>4.384797282057735</x:v>
      </x:c>
    </x:row>
    <x:row r="480">
      <x:c r="A480" s="81" t="n">
        <x:v>477</x:v>
      </x:c>
      <x:c r="B480" s="65" t="n">
        <x:v>8</x:v>
      </x:c>
      <x:c r="C480" s="65" t="n">
        <x:v>10</x:v>
      </x:c>
      <x:c r="D480" s="65" t="n">
        <x:v>8</x:v>
      </x:c>
      <x:c r="E480" s="65" t="n">
        <x:v>1</x:v>
      </x:c>
      <x:c r="F480" s="65" t="n">
        <x:v>0</x:v>
      </x:c>
      <x:c r="G480" s="65" t="n">
        <x:v>2</x:v>
      </x:c>
      <x:c r="H480" s="65" t="n">
        <x:f>Coefficients!$B$4+Coefficients!$B$5*C480+Coefficients!$B$6*D480+Coefficients!$B$7*E480+Coefficients!$B$8*F480+Coefficients!$B$9*G480</x:f>
        <x:v>8.468485939429142</x:v>
      </x:c>
      <x:c r="I480" s="65" t="n">
        <x:f>B480-H480</x:f>
        <x:v>-0.46848593942914185</x:v>
      </x:c>
      <x:c r="J480" s="65" t="n">
        <x:f>I480^2</x:f>
        <x:v>0.21947907544280557</x:v>
      </x:c>
      <x:c r="K480" s="65" t="n">
        <x:f>B480-AVERAGE($B$4:$B$652)</x:f>
        <x:v>-3.906009244992296</x:v>
      </x:c>
      <x:c r="L480" s="77" t="n">
        <x:f>K480^2</x:f>
        <x:v>15.256908221965285</x:v>
      </x:c>
    </x:row>
    <x:row r="481">
      <x:c r="A481" s="81" t="n">
        <x:v>478</x:v>
      </x:c>
      <x:c r="B481" s="65" t="n">
        <x:v>11</x:v>
      </x:c>
      <x:c r="C481" s="65" t="n">
        <x:v>12</x:v>
      </x:c>
      <x:c r="D481" s="65" t="n">
        <x:v>10</x:v>
      </x:c>
      <x:c r="E481" s="65" t="n">
        <x:v>1</x:v>
      </x:c>
      <x:c r="F481" s="65" t="n">
        <x:v>0</x:v>
      </x:c>
      <x:c r="G481" s="65" t="n">
        <x:v>11</x:v>
      </x:c>
      <x:c r="H481" s="65" t="n">
        <x:f>Coefficients!$B$4+Coefficients!$B$5*C481+Coefficients!$B$6*D481+Coefficients!$B$7*E481+Coefficients!$B$8*F481+Coefficients!$B$9*G481</x:f>
        <x:v>10.729116954180846</x:v>
      </x:c>
      <x:c r="I481" s="65" t="n">
        <x:f>B481-H481</x:f>
        <x:v>0.27088304581915423</x:v>
      </x:c>
      <x:c r="J481" s="65" t="n">
        <x:f>I481^2</x:f>
        <x:v>0.07337762451226201</x:v>
      </x:c>
      <x:c r="K481" s="65" t="n">
        <x:f>B481-AVERAGE($B$4:$B$652)</x:f>
        <x:v>-0.9060092449922958</x:v>
      </x:c>
      <x:c r="L481" s="77" t="n">
        <x:f>K481^2</x:f>
        <x:v>0.82085275201151</x:v>
      </x:c>
    </x:row>
    <x:row r="482">
      <x:c r="A482" s="81" t="n">
        <x:v>479</x:v>
      </x:c>
      <x:c r="B482" s="65" t="n">
        <x:v>8</x:v>
      </x:c>
      <x:c r="C482" s="65" t="n">
        <x:v>7</x:v>
      </x:c>
      <x:c r="D482" s="65" t="n">
        <x:v>7</x:v>
      </x:c>
      <x:c r="E482" s="65" t="n">
        <x:v>2</x:v>
      </x:c>
      <x:c r="F482" s="65" t="n">
        <x:v>3</x:v>
      </x:c>
      <x:c r="G482" s="65" t="n">
        <x:v>0</x:v>
      </x:c>
      <x:c r="H482" s="65" t="n">
        <x:f>Coefficients!$B$4+Coefficients!$B$5*C482+Coefficients!$B$6*D482+Coefficients!$B$7*E482+Coefficients!$B$8*F482+Coefficients!$B$9*G482</x:f>
        <x:v>6.559500324370857</x:v>
      </x:c>
      <x:c r="I482" s="65" t="n">
        <x:f>B482-H482</x:f>
        <x:v>1.4404996756291428</x:v>
      </x:c>
      <x:c r="J482" s="65" t="n">
        <x:f>I482^2</x:f>
        <x:v>2.0750393154876656</x:v>
      </x:c>
      <x:c r="K482" s="65" t="n">
        <x:f>B482-AVERAGE($B$4:$B$652)</x:f>
        <x:v>-3.906009244992296</x:v>
      </x:c>
      <x:c r="L482" s="77" t="n">
        <x:f>K482^2</x:f>
        <x:v>15.256908221965285</x:v>
      </x:c>
    </x:row>
    <x:row r="483">
      <x:c r="A483" s="81" t="n">
        <x:v>480</x:v>
      </x:c>
      <x:c r="B483" s="65" t="n">
        <x:v>10</x:v>
      </x:c>
      <x:c r="C483" s="65" t="n">
        <x:v>9</x:v>
      </x:c>
      <x:c r="D483" s="65" t="n">
        <x:v>9</x:v>
      </x:c>
      <x:c r="E483" s="65" t="n">
        <x:v>1</x:v>
      </x:c>
      <x:c r="F483" s="65" t="n">
        <x:v>0</x:v>
      </x:c>
      <x:c r="G483" s="65" t="n">
        <x:v>4</x:v>
      </x:c>
      <x:c r="H483" s="65" t="n">
        <x:f>Coefficients!$B$4+Coefficients!$B$5*C483+Coefficients!$B$6*D483+Coefficients!$B$7*E483+Coefficients!$B$8*F483+Coefficients!$B$9*G483</x:f>
        <x:v>9.261470142096496</x:v>
      </x:c>
      <x:c r="I483" s="65" t="n">
        <x:f>B483-H483</x:f>
        <x:v>0.7385298579035044</x:v>
      </x:c>
      <x:c r="J483" s="65" t="n">
        <x:f>I483^2</x:f>
        <x:v>0.5454263510149705</x:v>
      </x:c>
      <x:c r="K483" s="65" t="n">
        <x:f>B483-AVERAGE($B$4:$B$652)</x:f>
        <x:v>-1.9060092449922958</x:v>
      </x:c>
      <x:c r="L483" s="77" t="n">
        <x:f>K483^2</x:f>
        <x:v>3.6328712419961016</x:v>
      </x:c>
    </x:row>
    <x:row r="484">
      <x:c r="A484" s="81" t="n">
        <x:v>481</x:v>
      </x:c>
      <x:c r="B484" s="65" t="n">
        <x:v>10</x:v>
      </x:c>
      <x:c r="C484" s="65" t="n">
        <x:v>9</x:v>
      </x:c>
      <x:c r="D484" s="65" t="n">
        <x:v>9</x:v>
      </x:c>
      <x:c r="E484" s="65" t="n">
        <x:v>1</x:v>
      </x:c>
      <x:c r="F484" s="65" t="n">
        <x:v>1</x:v>
      </x:c>
      <x:c r="G484" s="65" t="n">
        <x:v>0</x:v>
      </x:c>
      <x:c r="H484" s="65" t="n">
        <x:f>Coefficients!$B$4+Coefficients!$B$5*C484+Coefficients!$B$6*D484+Coefficients!$B$7*E484+Coefficients!$B$8*F484+Coefficients!$B$9*G484</x:f>
        <x:v>8.949713655840803</x:v>
      </x:c>
      <x:c r="I484" s="65" t="n">
        <x:f>B484-H484</x:f>
        <x:v>1.050286344159197</x:v>
      </x:c>
      <x:c r="J484" s="65" t="n">
        <x:f>I484^2</x:f>
        <x:v>1.1031014047272911</x:v>
      </x:c>
      <x:c r="K484" s="65" t="n">
        <x:f>B484-AVERAGE($B$4:$B$652)</x:f>
        <x:v>-1.9060092449922958</x:v>
      </x:c>
      <x:c r="L484" s="77" t="n">
        <x:f>K484^2</x:f>
        <x:v>3.6328712419961016</x:v>
      </x:c>
    </x:row>
    <x:row r="485">
      <x:c r="A485" s="81" t="n">
        <x:v>482</x:v>
      </x:c>
      <x:c r="B485" s="65" t="n">
        <x:v>11</x:v>
      </x:c>
      <x:c r="C485" s="65" t="n">
        <x:v>9</x:v>
      </x:c>
      <x:c r="D485" s="65" t="n">
        <x:v>10</x:v>
      </x:c>
      <x:c r="E485" s="65" t="n">
        <x:v>1</x:v>
      </x:c>
      <x:c r="F485" s="65" t="n">
        <x:v>0</x:v>
      </x:c>
      <x:c r="G485" s="65" t="n">
        <x:v>2</x:v>
      </x:c>
      <x:c r="H485" s="65" t="n">
        <x:f>Coefficients!$B$4+Coefficients!$B$5*C485+Coefficients!$B$6*D485+Coefficients!$B$7*E485+Coefficients!$B$8*F485+Coefficients!$B$9*G485</x:f>
        <x:v>10.100445652895646</x:v>
      </x:c>
      <x:c r="I485" s="65" t="n">
        <x:f>B485-H485</x:f>
        <x:v>0.8995543471043543</x:v>
      </x:c>
      <x:c r="J485" s="65" t="n">
        <x:f>I485^2</x:f>
        <x:v>0.8091980233943412</x:v>
      </x:c>
      <x:c r="K485" s="65" t="n">
        <x:f>B485-AVERAGE($B$4:$B$652)</x:f>
        <x:v>-0.9060092449922958</x:v>
      </x:c>
      <x:c r="L485" s="77" t="n">
        <x:f>K485^2</x:f>
        <x:v>0.82085275201151</x:v>
      </x:c>
    </x:row>
    <x:row r="486">
      <x:c r="A486" s="81" t="n">
        <x:v>483</x:v>
      </x:c>
      <x:c r="B486" s="65" t="n">
        <x:v>9</x:v>
      </x:c>
      <x:c r="C486" s="65" t="n">
        <x:v>9</x:v>
      </x:c>
      <x:c r="D486" s="65" t="n">
        <x:v>10</x:v>
      </x:c>
      <x:c r="E486" s="65" t="n">
        <x:v>1</x:v>
      </x:c>
      <x:c r="F486" s="65" t="n">
        <x:v>0</x:v>
      </x:c>
      <x:c r="G486" s="65" t="n">
        <x:v>0</x:v>
      </x:c>
      <x:c r="H486" s="65" t="n">
        <x:f>Coefficients!$B$4+Coefficients!$B$5*C486+Coefficients!$B$6*D486+Coefficients!$B$7*E486+Coefficients!$B$8*F486+Coefficients!$B$9*G486</x:f>
        <x:v>10.053712569382332</x:v>
      </x:c>
      <x:c r="I486" s="65" t="n">
        <x:f>B486-H486</x:f>
        <x:v>-1.0537125693823324</x:v>
      </x:c>
      <x:c r="J486" s="65" t="n">
        <x:f>I486^2</x:f>
        <x:v>1.1103101788743166</x:v>
      </x:c>
      <x:c r="K486" s="65" t="n">
        <x:f>B486-AVERAGE($B$4:$B$652)</x:f>
        <x:v>-2.906009244992296</x:v>
      </x:c>
      <x:c r="L486" s="77" t="n">
        <x:f>K486^2</x:f>
        <x:v>8.444889731980693</x:v>
      </x:c>
    </x:row>
    <x:row r="487">
      <x:c r="A487" s="81" t="n">
        <x:v>484</x:v>
      </x:c>
      <x:c r="B487" s="65" t="n">
        <x:v>11</x:v>
      </x:c>
      <x:c r="C487" s="65" t="n">
        <x:v>9</x:v>
      </x:c>
      <x:c r="D487" s="65" t="n">
        <x:v>10</x:v>
      </x:c>
      <x:c r="E487" s="65" t="n">
        <x:v>2</x:v>
      </x:c>
      <x:c r="F487" s="65" t="n">
        <x:v>0</x:v>
      </x:c>
      <x:c r="G487" s="65" t="n">
        <x:v>1</x:v>
      </x:c>
      <x:c r="H487" s="65" t="n">
        <x:f>Coefficients!$B$4+Coefficients!$B$5*C487+Coefficients!$B$6*D487+Coefficients!$B$7*E487+Coefficients!$B$8*F487+Coefficients!$B$9*G487</x:f>
        <x:v>10.173778557068966</x:v>
      </x:c>
      <x:c r="I487" s="65" t="n">
        <x:f>B487-H487</x:f>
        <x:v>0.8262214429310344</x:v>
      </x:c>
      <x:c r="J487" s="65" t="n">
        <x:f>I487^2</x:f>
        <x:v>0.6826418727590405</x:v>
      </x:c>
      <x:c r="K487" s="65" t="n">
        <x:f>B487-AVERAGE($B$4:$B$652)</x:f>
        <x:v>-0.9060092449922958</x:v>
      </x:c>
      <x:c r="L487" s="77" t="n">
        <x:f>K487^2</x:f>
        <x:v>0.82085275201151</x:v>
      </x:c>
    </x:row>
    <x:row r="488">
      <x:c r="A488" s="81" t="n">
        <x:v>485</x:v>
      </x:c>
      <x:c r="B488" s="65" t="n">
        <x:v>8</x:v>
      </x:c>
      <x:c r="C488" s="65" t="n">
        <x:v>7</x:v>
      </x:c>
      <x:c r="D488" s="65" t="n">
        <x:v>7</x:v>
      </x:c>
      <x:c r="E488" s="65" t="n">
        <x:v>1</x:v>
      </x:c>
      <x:c r="F488" s="65" t="n">
        <x:v>0</x:v>
      </x:c>
      <x:c r="G488" s="65" t="n">
        <x:v>6</x:v>
      </x:c>
      <x:c r="H488" s="65" t="n">
        <x:f>Coefficients!$B$4+Coefficients!$B$5*C488+Coefficients!$B$6*D488+Coefficients!$B$7*E488+Coefficients!$B$8*F488+Coefficients!$B$9*G488</x:f>
        <x:v>7.257871086668017</x:v>
      </x:c>
      <x:c r="I488" s="65" t="n">
        <x:f>B488-H488</x:f>
        <x:v>0.7421289133319826</x:v>
      </x:c>
      <x:c r="J488" s="65" t="n">
        <x:f>I488^2</x:f>
        <x:v>0.5507553240033094</x:v>
      </x:c>
      <x:c r="K488" s="65" t="n">
        <x:f>B488-AVERAGE($B$4:$B$652)</x:f>
        <x:v>-3.906009244992296</x:v>
      </x:c>
      <x:c r="L488" s="77" t="n">
        <x:f>K488^2</x:f>
        <x:v>15.256908221965285</x:v>
      </x:c>
    </x:row>
    <x:row r="489">
      <x:c r="A489" s="81" t="n">
        <x:v>486</x:v>
      </x:c>
      <x:c r="B489" s="65" t="n">
        <x:v>11</x:v>
      </x:c>
      <x:c r="C489" s="65" t="n">
        <x:v>11</x:v>
      </x:c>
      <x:c r="D489" s="65" t="n">
        <x:v>10</x:v>
      </x:c>
      <x:c r="E489" s="65" t="n">
        <x:v>2</x:v>
      </x:c>
      <x:c r="F489" s="65" t="n">
        <x:v>0</x:v>
      </x:c>
      <x:c r="G489" s="65" t="n">
        <x:v>0</x:v>
      </x:c>
      <x:c r="H489" s="65" t="n">
        <x:f>Coefficients!$B$4+Coefficients!$B$5*C489+Coefficients!$B$6*D489+Coefficients!$B$7*E489+Coefficients!$B$8*F489+Coefficients!$B$9*G489</x:f>
        <x:v>10.429326965629167</x:v>
      </x:c>
      <x:c r="I489" s="65" t="n">
        <x:f>B489-H489</x:f>
        <x:v>0.5706730343708326</x:v>
      </x:c>
      <x:c r="J489" s="65" t="n">
        <x:f>I489^2</x:f>
        <x:v>0.3256677121580135</x:v>
      </x:c>
      <x:c r="K489" s="65" t="n">
        <x:f>B489-AVERAGE($B$4:$B$652)</x:f>
        <x:v>-0.9060092449922958</x:v>
      </x:c>
      <x:c r="L489" s="77" t="n">
        <x:f>K489^2</x:f>
        <x:v>0.82085275201151</x:v>
      </x:c>
    </x:row>
    <x:row r="490">
      <x:c r="A490" s="81" t="n">
        <x:v>487</x:v>
      </x:c>
      <x:c r="B490" s="65" t="n">
        <x:v>10</x:v>
      </x:c>
      <x:c r="C490" s="65" t="n">
        <x:v>9</x:v>
      </x:c>
      <x:c r="D490" s="65" t="n">
        <x:v>10</x:v>
      </x:c>
      <x:c r="E490" s="65" t="n">
        <x:v>1</x:v>
      </x:c>
      <x:c r="F490" s="65" t="n">
        <x:v>1</x:v>
      </x:c>
      <x:c r="G490" s="65" t="n">
        <x:v>1</x:v>
      </x:c>
      <x:c r="H490" s="65" t="n">
        <x:f>Coefficients!$B$4+Coefficients!$B$5*C490+Coefficients!$B$6*D490+Coefficients!$B$7*E490+Coefficients!$B$8*F490+Coefficients!$B$9*G490</x:f>
        <x:v>9.858788791909925</x:v>
      </x:c>
      <x:c r="I490" s="65" t="n">
        <x:f>B490-H490</x:f>
        <x:v>0.14121120809007515</x:v>
      </x:c>
      <x:c r="J490" s="65" t="n">
        <x:f>I490^2</x:f>
        <x:v>0.019940605290258505</x:v>
      </x:c>
      <x:c r="K490" s="65" t="n">
        <x:f>B490-AVERAGE($B$4:$B$652)</x:f>
        <x:v>-1.9060092449922958</x:v>
      </x:c>
      <x:c r="L490" s="77" t="n">
        <x:f>K490^2</x:f>
        <x:v>3.6328712419961016</x:v>
      </x:c>
    </x:row>
    <x:row r="491">
      <x:c r="A491" s="81" t="n">
        <x:v>488</x:v>
      </x:c>
      <x:c r="B491" s="65" t="n">
        <x:v>10</x:v>
      </x:c>
      <x:c r="C491" s="65" t="n">
        <x:v>7</x:v>
      </x:c>
      <x:c r="D491" s="65" t="n">
        <x:v>9</x:v>
      </x:c>
      <x:c r="E491" s="65" t="n">
        <x:v>3</x:v>
      </x:c>
      <x:c r="F491" s="65" t="n">
        <x:v>2</x:v>
      </x:c>
      <x:c r="G491" s="65" t="n">
        <x:v>6</x:v>
      </x:c>
      <x:c r="H491" s="65" t="n">
        <x:f>Coefficients!$B$4+Coefficients!$B$5*C491+Coefficients!$B$6*D491+Coefficients!$B$7*E491+Coefficients!$B$8*F491+Coefficients!$B$9*G491</x:f>
        <x:v>8.786106528694773</x:v>
      </x:c>
      <x:c r="I491" s="65" t="n">
        <x:f>B491-H491</x:f>
        <x:v>1.2138934713052265</x:v>
      </x:c>
      <x:c r="J491" s="65" t="n">
        <x:f>I491^2</x:f>
        <x:v>1.4735373596774528</x:v>
      </x:c>
      <x:c r="K491" s="65" t="n">
        <x:f>B491-AVERAGE($B$4:$B$652)</x:f>
        <x:v>-1.9060092449922958</x:v>
      </x:c>
      <x:c r="L491" s="77" t="n">
        <x:f>K491^2</x:f>
        <x:v>3.6328712419961016</x:v>
      </x:c>
    </x:row>
    <x:row r="492">
      <x:c r="A492" s="81" t="n">
        <x:v>489</x:v>
      </x:c>
      <x:c r="B492" s="65" t="n">
        <x:v>9</x:v>
      </x:c>
      <x:c r="C492" s="65" t="n">
        <x:v>7</x:v>
      </x:c>
      <x:c r="D492" s="65" t="n">
        <x:v>9</x:v>
      </x:c>
      <x:c r="E492" s="65" t="n">
        <x:v>3</x:v>
      </x:c>
      <x:c r="F492" s="65" t="n">
        <x:v>1</x:v>
      </x:c>
      <x:c r="G492" s="65" t="n">
        <x:v>6</x:v>
      </x:c>
      <x:c r="H492" s="65" t="n">
        <x:f>Coefficients!$B$4+Coefficients!$B$5*C492+Coefficients!$B$6*D492+Coefficients!$B$7*E492+Coefficients!$B$8*F492+Coefficients!$B$9*G492</x:f>
        <x:v>9.004396847923838</x:v>
      </x:c>
      <x:c r="I492" s="65" t="n">
        <x:f>B492-H492</x:f>
        <x:v>-0.0043968479238376545</x:v>
      </x:c>
      <x:c r="J492" s="65" t="n">
        <x:f>I492^2</x:f>
        <x:v>0.00001933227166535549</x:v>
      </x:c>
      <x:c r="K492" s="65" t="n">
        <x:f>B492-AVERAGE($B$4:$B$652)</x:f>
        <x:v>-2.906009244992296</x:v>
      </x:c>
      <x:c r="L492" s="77" t="n">
        <x:f>K492^2</x:f>
        <x:v>8.444889731980693</x:v>
      </x:c>
    </x:row>
    <x:row r="493">
      <x:c r="A493" s="81" t="n">
        <x:v>490</x:v>
      </x:c>
      <x:c r="B493" s="65" t="n">
        <x:v>10</x:v>
      </x:c>
      <x:c r="C493" s="65" t="n">
        <x:v>8</x:v>
      </x:c>
      <x:c r="D493" s="65" t="n">
        <x:v>9</x:v>
      </x:c>
      <x:c r="E493" s="65" t="n">
        <x:v>1</x:v>
      </x:c>
      <x:c r="F493" s="65" t="n">
        <x:v>1</x:v>
      </x:c>
      <x:c r="G493" s="65" t="n">
        <x:v>0</x:v>
      </x:c>
      <x:c r="H493" s="65" t="n">
        <x:f>Coefficients!$B$4+Coefficients!$B$5*C493+Coefficients!$B$6*D493+Coefficients!$B$7*E493+Coefficients!$B$8*F493+Coefficients!$B$9*G493</x:f>
        <x:v>8.810256180682373</x:v>
      </x:c>
      <x:c r="I493" s="65" t="n">
        <x:f>B493-H493</x:f>
        <x:v>1.189743819317627</x:v>
      </x:c>
      <x:c r="J493" s="65" t="n">
        <x:f>I493^2</x:f>
        <x:v>1.4154903556044944</x:v>
      </x:c>
      <x:c r="K493" s="65" t="n">
        <x:f>B493-AVERAGE($B$4:$B$652)</x:f>
        <x:v>-1.9060092449922958</x:v>
      </x:c>
      <x:c r="L493" s="77" t="n">
        <x:f>K493^2</x:f>
        <x:v>3.6328712419961016</x:v>
      </x:c>
    </x:row>
    <x:row r="494">
      <x:c r="A494" s="81" t="n">
        <x:v>491</x:v>
      </x:c>
      <x:c r="B494" s="65" t="n">
        <x:v>10</x:v>
      </x:c>
      <x:c r="C494" s="65" t="n">
        <x:v>9</x:v>
      </x:c>
      <x:c r="D494" s="65" t="n">
        <x:v>11</x:v>
      </x:c>
      <x:c r="E494" s="65" t="n">
        <x:v>1</x:v>
      </x:c>
      <x:c r="F494" s="65" t="n">
        <x:v>1</x:v>
      </x:c>
      <x:c r="G494" s="65" t="n">
        <x:v>4</x:v>
      </x:c>
      <x:c r="H494" s="65" t="n">
        <x:f>Coefficients!$B$4+Coefficients!$B$5*C494+Coefficients!$B$6*D494+Coefficients!$B$7*E494+Coefficients!$B$8*F494+Coefficients!$B$9*G494</x:f>
        <x:v>10.814597011492365</x:v>
      </x:c>
      <x:c r="I494" s="65" t="n">
        <x:f>B494-H494</x:f>
        <x:v>-0.8145970114923653</x:v>
      </x:c>
      <x:c r="J494" s="65" t="n">
        <x:f>I494^2</x:f>
        <x:v>0.6635682911322928</x:v>
      </x:c>
      <x:c r="K494" s="65" t="n">
        <x:f>B494-AVERAGE($B$4:$B$652)</x:f>
        <x:v>-1.9060092449922958</x:v>
      </x:c>
      <x:c r="L494" s="77" t="n">
        <x:f>K494^2</x:f>
        <x:v>3.6328712419961016</x:v>
      </x:c>
    </x:row>
    <x:row r="495">
      <x:c r="A495" s="81" t="n">
        <x:v>492</x:v>
      </x:c>
      <x:c r="B495" s="65" t="n">
        <x:v>9</x:v>
      </x:c>
      <x:c r="C495" s="65" t="n">
        <x:v>7</x:v>
      </x:c>
      <x:c r="D495" s="65" t="n">
        <x:v>8</x:v>
      </x:c>
      <x:c r="E495" s="65" t="n">
        <x:v>2</x:v>
      </x:c>
      <x:c r="F495" s="65" t="n">
        <x:v>1</x:v>
      </x:c>
      <x:c r="G495" s="65" t="n">
        <x:v>12</x:v>
      </x:c>
      <x:c r="H495" s="65" t="n">
        <x:f>Coefficients!$B$4+Coefficients!$B$5*C495+Coefficients!$B$6*D495+Coefficients!$B$7*E495+Coefficients!$B$8*F495+Coefficients!$B$9*G495</x:f>
        <x:v>8.16218805822134</x:v>
      </x:c>
      <x:c r="I495" s="65" t="n">
        <x:f>B495-H495</x:f>
        <x:v>0.8378119417786607</x:v>
      </x:c>
      <x:c r="J495" s="65" t="n">
        <x:f>I495^2</x:f>
        <x:v>0.7019288497869299</x:v>
      </x:c>
      <x:c r="K495" s="65" t="n">
        <x:f>B495-AVERAGE($B$4:$B$652)</x:f>
        <x:v>-2.906009244992296</x:v>
      </x:c>
      <x:c r="L495" s="77" t="n">
        <x:f>K495^2</x:f>
        <x:v>8.444889731980693</x:v>
      </x:c>
    </x:row>
    <x:row r="496">
      <x:c r="A496" s="81" t="n">
        <x:v>493</x:v>
      </x:c>
      <x:c r="B496" s="65" t="n">
        <x:v>10</x:v>
      </x:c>
      <x:c r="C496" s="65" t="n">
        <x:v>8</x:v>
      </x:c>
      <x:c r="D496" s="65" t="n">
        <x:v>10</x:v>
      </x:c>
      <x:c r="E496" s="65" t="n">
        <x:v>2</x:v>
      </x:c>
      <x:c r="F496" s="65" t="n">
        <x:v>0</x:v>
      </x:c>
      <x:c r="G496" s="65" t="n">
        <x:v>2</x:v>
      </x:c>
      <x:c r="H496" s="65" t="n">
        <x:f>Coefficients!$B$4+Coefficients!$B$5*C496+Coefficients!$B$6*D496+Coefficients!$B$7*E496+Coefficients!$B$8*F496+Coefficients!$B$9*G496</x:f>
        <x:v>10.057687623667194</x:v>
      </x:c>
      <x:c r="I496" s="65" t="n">
        <x:f>B496-H496</x:f>
        <x:v>-0.05768762366719393</x:v>
      </x:c>
      <x:c r="J496" s="65" t="n">
        <x:f>I496^2</x:f>
        <x:v>0.0033278619243677933</x:v>
      </x:c>
      <x:c r="K496" s="65" t="n">
        <x:f>B496-AVERAGE($B$4:$B$652)</x:f>
        <x:v>-1.9060092449922958</x:v>
      </x:c>
      <x:c r="L496" s="77" t="n">
        <x:f>K496^2</x:f>
        <x:v>3.6328712419961016</x:v>
      </x:c>
    </x:row>
    <x:row r="497">
      <x:c r="A497" s="81" t="n">
        <x:v>494</x:v>
      </x:c>
      <x:c r="B497" s="65" t="n">
        <x:v>10</x:v>
      </x:c>
      <x:c r="C497" s="65" t="n">
        <x:v>9</x:v>
      </x:c>
      <x:c r="D497" s="65" t="n">
        <x:v>9</x:v>
      </x:c>
      <x:c r="E497" s="65" t="n">
        <x:v>1</x:v>
      </x:c>
      <x:c r="F497" s="65" t="n">
        <x:v>0</x:v>
      </x:c>
      <x:c r="G497" s="65" t="n">
        <x:v>5</x:v>
      </x:c>
      <x:c r="H497" s="65" t="n">
        <x:f>Coefficients!$B$4+Coefficients!$B$5*C497+Coefficients!$B$6*D497+Coefficients!$B$7*E497+Coefficients!$B$8*F497+Coefficients!$B$9*G497</x:f>
        <x:v>9.284836683853152</x:v>
      </x:c>
      <x:c r="I497" s="65" t="n">
        <x:f>B497-H497</x:f>
        <x:v>0.7151633161468478</x:v>
      </x:c>
      <x:c r="J497" s="65" t="n">
        <x:f>I497^2</x:f>
        <x:v>0.5114585687621562</x:v>
      </x:c>
      <x:c r="K497" s="65" t="n">
        <x:f>B497-AVERAGE($B$4:$B$652)</x:f>
        <x:v>-1.9060092449922958</x:v>
      </x:c>
      <x:c r="L497" s="77" t="n">
        <x:f>K497^2</x:f>
        <x:v>3.6328712419961016</x:v>
      </x:c>
    </x:row>
    <x:row r="498">
      <x:c r="A498" s="81" t="n">
        <x:v>495</x:v>
      </x:c>
      <x:c r="B498" s="65" t="n">
        <x:v>9</x:v>
      </x:c>
      <x:c r="C498" s="65" t="n">
        <x:v>8</x:v>
      </x:c>
      <x:c r="D498" s="65" t="n">
        <x:v>9</x:v>
      </x:c>
      <x:c r="E498" s="65" t="n">
        <x:v>2</x:v>
      </x:c>
      <x:c r="F498" s="65" t="n">
        <x:v>0</x:v>
      </x:c>
      <x:c r="G498" s="65" t="n">
        <x:v>0</x:v>
      </x:c>
      <x:c r="H498" s="65" t="n">
        <x:f>Coefficients!$B$4+Coefficients!$B$5*C498+Coefficients!$B$6*D498+Coefficients!$B$7*E498+Coefficients!$B$8*F498+Coefficients!$B$9*G498</x:f>
        <x:v>9.125245945841414</x:v>
      </x:c>
      <x:c r="I498" s="65" t="n">
        <x:f>B498-H498</x:f>
        <x:v>-0.1252459458414137</x:v>
      </x:c>
      <x:c r="J498" s="65" t="n">
        <x:f>I498^2</x:f>
        <x:v>0.01568654694971033</x:v>
      </x:c>
      <x:c r="K498" s="65" t="n">
        <x:f>B498-AVERAGE($B$4:$B$652)</x:f>
        <x:v>-2.906009244992296</x:v>
      </x:c>
      <x:c r="L498" s="77" t="n">
        <x:f>K498^2</x:f>
        <x:v>8.444889731980693</x:v>
      </x:c>
    </x:row>
    <x:row r="499">
      <x:c r="A499" s="81" t="n">
        <x:v>496</x:v>
      </x:c>
      <x:c r="B499" s="65" t="n">
        <x:v>13</x:v>
      </x:c>
      <x:c r="C499" s="65" t="n">
        <x:v>14</x:v>
      </x:c>
      <x:c r="D499" s="65" t="n">
        <x:v>13</x:v>
      </x:c>
      <x:c r="E499" s="65" t="n">
        <x:v>1</x:v>
      </x:c>
      <x:c r="F499" s="65" t="n">
        <x:v>0</x:v>
      </x:c>
      <x:c r="G499" s="65" t="n">
        <x:v>0</x:v>
      </x:c>
      <x:c r="H499" s="65" t="n">
        <x:f>Coefficients!$B$4+Coefficients!$B$5*C499+Coefficients!$B$6*D499+Coefficients!$B$7*E499+Coefficients!$B$8*F499+Coefficients!$B$9*G499</x:f>
        <x:v>13.40812572811188</x:v>
      </x:c>
      <x:c r="I499" s="65" t="n">
        <x:f>B499-H499</x:f>
        <x:v>-0.4081257281118802</x:v>
      </x:c>
      <x:c r="J499" s="65" t="n">
        <x:f>I499^2</x:f>
        <x:v>0.16656660994685235</x:v>
      </x:c>
      <x:c r="K499" s="65" t="n">
        <x:f>B499-AVERAGE($B$4:$B$652)</x:f>
        <x:v>1.0939907550077042</x:v>
      </x:c>
      <x:c r="L499" s="77" t="n">
        <x:f>K499^2</x:f>
        <x:v>1.1968157720423265</x:v>
      </x:c>
    </x:row>
    <x:row r="500">
      <x:c r="A500" s="81" t="n">
        <x:v>497</x:v>
      </x:c>
      <x:c r="B500" s="65" t="n">
        <x:v>14</x:v>
      </x:c>
      <x:c r="C500" s="65" t="n">
        <x:v>14</x:v>
      </x:c>
      <x:c r="D500" s="65" t="n">
        <x:v>14</x:v>
      </x:c>
      <x:c r="E500" s="65" t="n">
        <x:v>1</x:v>
      </x:c>
      <x:c r="F500" s="65" t="n">
        <x:v>0</x:v>
      </x:c>
      <x:c r="G500" s="65" t="n">
        <x:v>2</x:v>
      </x:c>
      <x:c r="H500" s="65" t="n">
        <x:f>Coefficients!$B$4+Coefficients!$B$5*C500+Coefficients!$B$6*D500+Coefficients!$B$7*E500+Coefficients!$B$8*F500+Coefficients!$B$9*G500</x:f>
        <x:v>14.340567405937662</x:v>
      </x:c>
      <x:c r="I500" s="65" t="n">
        <x:f>B500-H500</x:f>
        <x:v>-0.3405674059376622</x:v>
      </x:c>
      <x:c r="J500" s="65" t="n">
        <x:f>I500^2</x:f>
        <x:v>0.1159861579871084</x:v>
      </x:c>
      <x:c r="K500" s="65" t="n">
        <x:f>B500-AVERAGE($B$4:$B$652)</x:f>
        <x:v>2.093990755007704</x:v>
      </x:c>
      <x:c r="L500" s="77" t="n">
        <x:f>K500^2</x:f>
        <x:v>4.384797282057735</x:v>
      </x:c>
    </x:row>
    <x:row r="501">
      <x:c r="A501" s="81" t="n">
        <x:v>498</x:v>
      </x:c>
      <x:c r="B501" s="65" t="n">
        <x:v>10</x:v>
      </x:c>
      <x:c r="C501" s="65" t="n">
        <x:v>10</x:v>
      </x:c>
      <x:c r="D501" s="65" t="n">
        <x:v>11</x:v>
      </x:c>
      <x:c r="E501" s="65" t="n">
        <x:v>4</x:v>
      </x:c>
      <x:c r="F501" s="65" t="n">
        <x:v>1</x:v>
      </x:c>
      <x:c r="G501" s="65" t="n">
        <x:v>0</x:v>
      </x:c>
      <x:c r="H501" s="65" t="n">
        <x:f>Coefficients!$B$4+Coefficients!$B$5*C501+Coefficients!$B$6*D501+Coefficients!$B$7*E501+Coefficients!$B$8*F501+Coefficients!$B$9*G501</x:f>
        <x:v>11.150686657414095</x:v>
      </x:c>
      <x:c r="I501" s="65" t="n">
        <x:f>B501-H501</x:f>
        <x:v>-1.150686657414095</x:v>
      </x:c>
      <x:c r="J501" s="65" t="n">
        <x:f>I501^2</x:f>
        <x:v>1.324079783550823</x:v>
      </x:c>
      <x:c r="K501" s="65" t="n">
        <x:f>B501-AVERAGE($B$4:$B$652)</x:f>
        <x:v>-1.9060092449922958</x:v>
      </x:c>
      <x:c r="L501" s="77" t="n">
        <x:f>K501^2</x:f>
        <x:v>3.6328712419961016</x:v>
      </x:c>
    </x:row>
    <x:row r="502">
      <x:c r="A502" s="81" t="n">
        <x:v>499</x:v>
      </x:c>
      <x:c r="B502" s="65" t="n">
        <x:v>14</x:v>
      </x:c>
      <x:c r="C502" s="65" t="n">
        <x:v>14</x:v>
      </x:c>
      <x:c r="D502" s="65" t="n">
        <x:v>13</x:v>
      </x:c>
      <x:c r="E502" s="65" t="n">
        <x:v>2</x:v>
      </x:c>
      <x:c r="F502" s="65" t="n">
        <x:v>0</x:v>
      </x:c>
      <x:c r="G502" s="65" t="n">
        <x:v>0</x:v>
      </x:c>
      <x:c r="H502" s="65" t="n">
        <x:f>Coefficients!$B$4+Coefficients!$B$5*C502+Coefficients!$B$6*D502+Coefficients!$B$7*E502+Coefficients!$B$8*F502+Coefficients!$B$9*G502</x:f>
        <x:v>13.504825174041857</x:v>
      </x:c>
      <x:c r="I502" s="65" t="n">
        <x:f>B502-H502</x:f>
        <x:v>0.4951748259581432</x:v>
      </x:c>
      <x:c r="J502" s="65" t="n">
        <x:f>I502^2</x:f>
        <x:v>0.24519810826267743</x:v>
      </x:c>
      <x:c r="K502" s="65" t="n">
        <x:f>B502-AVERAGE($B$4:$B$652)</x:f>
        <x:v>2.093990755007704</x:v>
      </x:c>
      <x:c r="L502" s="77" t="n">
        <x:f>K502^2</x:f>
        <x:v>4.384797282057735</x:v>
      </x:c>
    </x:row>
    <x:row r="503">
      <x:c r="A503" s="81" t="n">
        <x:v>500</x:v>
      </x:c>
      <x:c r="B503" s="65" t="n">
        <x:v>16</x:v>
      </x:c>
      <x:c r="C503" s="65" t="n">
        <x:v>17</x:v>
      </x:c>
      <x:c r="D503" s="65" t="n">
        <x:v>16</x:v>
      </x:c>
      <x:c r="E503" s="65" t="n">
        <x:v>1</x:v>
      </x:c>
      <x:c r="F503" s="65" t="n">
        <x:v>0</x:v>
      </x:c>
      <x:c r="G503" s="65" t="n">
        <x:v>0</x:v>
      </x:c>
      <x:c r="H503" s="65" t="n">
        <x:f>Coefficients!$B$4+Coefficients!$B$5*C503+Coefficients!$B$6*D503+Coefficients!$B$7*E503+Coefficients!$B$8*F503+Coefficients!$B$9*G503</x:f>
        <x:v>16.483623936524566</x:v>
      </x:c>
      <x:c r="I503" s="65" t="n">
        <x:f>B503-H503</x:f>
        <x:v>-0.48362393652456603</x:v>
      </x:c>
      <x:c r="J503" s="65" t="n">
        <x:f>I503^2</x:f>
        <x:v>0.23389211197951748</x:v>
      </x:c>
      <x:c r="K503" s="65" t="n">
        <x:f>B503-AVERAGE($B$4:$B$652)</x:f>
        <x:v>4.093990755007704</x:v>
      </x:c>
      <x:c r="L503" s="77" t="n">
        <x:f>K503^2</x:f>
        <x:v>16.760760302088553</x:v>
      </x:c>
    </x:row>
    <x:row r="504">
      <x:c r="A504" s="81" t="n">
        <x:v>501</x:v>
      </x:c>
      <x:c r="B504" s="65" t="n">
        <x:v>7</x:v>
      </x:c>
      <x:c r="C504" s="65" t="n">
        <x:v>6</x:v>
      </x:c>
      <x:c r="D504" s="65" t="n">
        <x:v>7</x:v>
      </x:c>
      <x:c r="E504" s="65" t="n">
        <x:v>1</x:v>
      </x:c>
      <x:c r="F504" s="65" t="n">
        <x:v>1</x:v>
      </x:c>
      <x:c r="G504" s="65" t="n">
        <x:v>12</x:v>
      </x:c>
      <x:c r="H504" s="65" t="n">
        <x:f>Coefficients!$B$4+Coefficients!$B$5*C504+Coefficients!$B$6*D504+Coefficients!$B$7*E504+Coefficients!$B$8*F504+Coefficients!$B$9*G504</x:f>
        <x:v>7.0403225428204665</x:v>
      </x:c>
      <x:c r="I504" s="65" t="n">
        <x:f>B504-H504</x:f>
        <x:v>-0.040322542820466545</x:v>
      </x:c>
      <x:c r="J504" s="65" t="n">
        <x:f>I504^2</x:f>
        <x:v>0.001625907459508358</x:v>
      </x:c>
      <x:c r="K504" s="65" t="n">
        <x:f>B504-AVERAGE($B$4:$B$652)</x:f>
        <x:v>-4.906009244992296</x:v>
      </x:c>
      <x:c r="L504" s="77" t="n">
        <x:f>K504^2</x:f>
        <x:v>24.068926711949878</x:v>
      </x:c>
    </x:row>
    <x:row r="505">
      <x:c r="A505" s="81" t="n">
        <x:v>502</x:v>
      </x:c>
      <x:c r="B505" s="65" t="n">
        <x:v>13</x:v>
      </x:c>
      <x:c r="C505" s="65" t="n">
        <x:v>14</x:v>
      </x:c>
      <x:c r="D505" s="65" t="n">
        <x:v>12</x:v>
      </x:c>
      <x:c r="E505" s="65" t="n">
        <x:v>1</x:v>
      </x:c>
      <x:c r="F505" s="65" t="n">
        <x:v>0</x:v>
      </x:c>
      <x:c r="G505" s="65" t="n">
        <x:v>8</x:v>
      </x:c>
      <x:c r="H505" s="65" t="n">
        <x:f>Coefficients!$B$4+Coefficients!$B$5*C505+Coefficients!$B$6*D505+Coefficients!$B$7*E505+Coefficients!$B$8*F505+Coefficients!$B$9*G505</x:f>
        <x:v>12.70934946785267</x:v>
      </x:c>
      <x:c r="I505" s="65" t="n">
        <x:f>B505-H505</x:f>
        <x:v>0.29065053214733005</x:v>
      </x:c>
      <x:c r="J505" s="65" t="n">
        <x:f>I505^2</x:f>
        <x:v>0.08447773183752615</x:v>
      </x:c>
      <x:c r="K505" s="65" t="n">
        <x:f>B505-AVERAGE($B$4:$B$652)</x:f>
        <x:v>1.0939907550077042</x:v>
      </x:c>
      <x:c r="L505" s="77" t="n">
        <x:f>K505^2</x:f>
        <x:v>1.1968157720423265</x:v>
      </x:c>
    </x:row>
    <x:row r="506">
      <x:c r="A506" s="81" t="n">
        <x:v>503</x:v>
      </x:c>
      <x:c r="B506" s="65" t="n">
        <x:v>9</x:v>
      </x:c>
      <x:c r="C506" s="65" t="n">
        <x:v>10</x:v>
      </x:c>
      <x:c r="D506" s="65" t="n">
        <x:v>8</x:v>
      </x:c>
      <x:c r="E506" s="65" t="n">
        <x:v>4</x:v>
      </x:c>
      <x:c r="F506" s="65" t="n">
        <x:v>1</x:v>
      </x:c>
      <x:c r="G506" s="65" t="n">
        <x:v>2</x:v>
      </x:c>
      <x:c r="H506" s="65" t="n">
        <x:f>Coefficients!$B$4+Coefficients!$B$5*C506+Coefficients!$B$6*D506+Coefficients!$B$7*E506+Coefficients!$B$8*F506+Coefficients!$B$9*G506</x:f>
        <x:v>8.540293957990006</x:v>
      </x:c>
      <x:c r="I506" s="65" t="n">
        <x:f>B506-H506</x:f>
        <x:v>0.4597060420099943</x:v>
      </x:c>
      <x:c r="J506" s="65" t="n">
        <x:f>I506^2</x:f>
        <x:v>0.21132964506049468</x:v>
      </x:c>
      <x:c r="K506" s="65" t="n">
        <x:f>B506-AVERAGE($B$4:$B$652)</x:f>
        <x:v>-2.906009244992296</x:v>
      </x:c>
      <x:c r="L506" s="77" t="n">
        <x:f>K506^2</x:f>
        <x:v>8.444889731980693</x:v>
      </x:c>
    </x:row>
    <x:row r="507">
      <x:c r="A507" s="81" t="n">
        <x:v>504</x:v>
      </x:c>
      <x:c r="B507" s="65" t="n">
        <x:v>14</x:v>
      </x:c>
      <x:c r="C507" s="65" t="n">
        <x:v>14</x:v>
      </x:c>
      <x:c r="D507" s="65" t="n">
        <x:v>14</x:v>
      </x:c>
      <x:c r="E507" s="65" t="n">
        <x:v>4</x:v>
      </x:c>
      <x:c r="F507" s="65" t="n">
        <x:v>0</x:v>
      </x:c>
      <x:c r="G507" s="65" t="n">
        <x:v>0</x:v>
      </x:c>
      <x:c r="H507" s="65" t="n">
        <x:f>Coefficients!$B$4+Coefficients!$B$5*C507+Coefficients!$B$6*D507+Coefficients!$B$7*E507+Coefficients!$B$8*F507+Coefficients!$B$9*G507</x:f>
        <x:v>14.583932660214277</x:v>
      </x:c>
      <x:c r="I507" s="65" t="n">
        <x:f>B507-H507</x:f>
        <x:v>-0.5839326602142769</x:v>
      </x:c>
      <x:c r="J507" s="65" t="n">
        <x:f>I507^2</x:f>
        <x:v>0.3409773516649222</x:v>
      </x:c>
      <x:c r="K507" s="65" t="n">
        <x:f>B507-AVERAGE($B$4:$B$652)</x:f>
        <x:v>2.093990755007704</x:v>
      </x:c>
      <x:c r="L507" s="77" t="n">
        <x:f>K507^2</x:f>
        <x:v>4.384797282057735</x:v>
      </x:c>
    </x:row>
    <x:row r="508">
      <x:c r="A508" s="81" t="n">
        <x:v>505</x:v>
      </x:c>
      <x:c r="B508" s="65" t="n">
        <x:v>13</x:v>
      </x:c>
      <x:c r="C508" s="65" t="n">
        <x:v>12</x:v>
      </x:c>
      <x:c r="D508" s="65" t="n">
        <x:v>13</x:v>
      </x:c>
      <x:c r="E508" s="65" t="n">
        <x:v>3</x:v>
      </x:c>
      <x:c r="F508" s="65" t="n">
        <x:v>0</x:v>
      </x:c>
      <x:c r="G508" s="65" t="n">
        <x:v>0</x:v>
      </x:c>
      <x:c r="H508" s="65" t="n">
        <x:f>Coefficients!$B$4+Coefficients!$B$5*C508+Coefficients!$B$6*D508+Coefficients!$B$7*E508+Coefficients!$B$8*F508+Coefficients!$B$9*G508</x:f>
        <x:v>13.322609669654973</x:v>
      </x:c>
      <x:c r="I508" s="65" t="n">
        <x:f>B508-H508</x:f>
        <x:v>-0.3226096696549732</x:v>
      </x:c>
      <x:c r="J508" s="65" t="n">
        <x:f>I508^2</x:f>
        <x:v>0.10407699895489092</x:v>
      </x:c>
      <x:c r="K508" s="65" t="n">
        <x:f>B508-AVERAGE($B$4:$B$652)</x:f>
        <x:v>1.0939907550077042</x:v>
      </x:c>
      <x:c r="L508" s="77" t="n">
        <x:f>K508^2</x:f>
        <x:v>1.1968157720423265</x:v>
      </x:c>
    </x:row>
    <x:row r="509">
      <x:c r="A509" s="81" t="n">
        <x:v>506</x:v>
      </x:c>
      <x:c r="B509" s="65" t="n">
        <x:v>11</x:v>
      </x:c>
      <x:c r="C509" s="65" t="n">
        <x:v>11</x:v>
      </x:c>
      <x:c r="D509" s="65" t="n">
        <x:v>11</x:v>
      </x:c>
      <x:c r="E509" s="65" t="n">
        <x:v>1</x:v>
      </x:c>
      <x:c r="F509" s="65" t="n">
        <x:v>0</x:v>
      </x:c>
      <x:c r="G509" s="65" t="n">
        <x:v>0</x:v>
      </x:c>
      <x:c r="H509" s="65" t="n">
        <x:f>Coefficients!$B$4+Coefficients!$B$5*C509+Coefficients!$B$6*D509+Coefficients!$B$7*E509+Coefficients!$B$8*F509+Coefficients!$B$9*G509</x:f>
        <x:v>11.21833611401166</x:v>
      </x:c>
      <x:c r="I509" s="65" t="n">
        <x:f>B509-H509</x:f>
        <x:v>-0.21833611401165953</x:v>
      </x:c>
      <x:c r="J509" s="65" t="n">
        <x:f>I509^2</x:f>
        <x:v>0.04767065868171239</x:v>
      </x:c>
      <x:c r="K509" s="65" t="n">
        <x:f>B509-AVERAGE($B$4:$B$652)</x:f>
        <x:v>-0.9060092449922958</x:v>
      </x:c>
      <x:c r="L509" s="77" t="n">
        <x:f>K509^2</x:f>
        <x:v>0.82085275201151</x:v>
      </x:c>
    </x:row>
    <x:row r="510">
      <x:c r="A510" s="81" t="n">
        <x:v>507</x:v>
      </x:c>
      <x:c r="B510" s="65" t="n">
        <x:v>10</x:v>
      </x:c>
      <x:c r="C510" s="65" t="n">
        <x:v>11</x:v>
      </x:c>
      <x:c r="D510" s="65" t="n">
        <x:v>9</x:v>
      </x:c>
      <x:c r="E510" s="65" t="n">
        <x:v>2</x:v>
      </x:c>
      <x:c r="F510" s="65" t="n">
        <x:v>1</x:v>
      </x:c>
      <x:c r="G510" s="65" t="n">
        <x:v>8</x:v>
      </x:c>
      <x:c r="H510" s="65" t="n">
        <x:f>Coefficients!$B$4+Coefficients!$B$5*C510+Coefficients!$B$6*D510+Coefficients!$B$7*E510+Coefficients!$B$8*F510+Coefficients!$B$9*G510</x:f>
        <x:v>9.512260386140893</x:v>
      </x:c>
      <x:c r="I510" s="65" t="n">
        <x:f>B510-H510</x:f>
        <x:v>0.487739613859107</x:v>
      </x:c>
      <x:c r="J510" s="65" t="n">
        <x:f>I510^2</x:f>
        <x:v>0.23788993092743083</x:v>
      </x:c>
      <x:c r="K510" s="65" t="n">
        <x:f>B510-AVERAGE($B$4:$B$652)</x:f>
        <x:v>-1.9060092449922958</x:v>
      </x:c>
      <x:c r="L510" s="77" t="n">
        <x:f>K510^2</x:f>
        <x:v>3.6328712419961016</x:v>
      </x:c>
    </x:row>
    <x:row r="511">
      <x:c r="A511" s="81" t="n">
        <x:v>508</x:v>
      </x:c>
      <x:c r="B511" s="65" t="n">
        <x:v>10</x:v>
      </x:c>
      <x:c r="C511" s="65" t="n">
        <x:v>11</x:v>
      </x:c>
      <x:c r="D511" s="65" t="n">
        <x:v>11</x:v>
      </x:c>
      <x:c r="E511" s="65" t="n">
        <x:v>3</x:v>
      </x:c>
      <x:c r="F511" s="65" t="n">
        <x:v>0</x:v>
      </x:c>
      <x:c r="G511" s="65" t="n">
        <x:v>0</x:v>
      </x:c>
      <x:c r="H511" s="65" t="n">
        <x:f>Coefficients!$B$4+Coefficients!$B$5*C511+Coefficients!$B$6*D511+Coefficients!$B$7*E511+Coefficients!$B$8*F511+Coefficients!$B$9*G511</x:f>
        <x:v>11.411735005871611</x:v>
      </x:c>
      <x:c r="I511" s="65" t="n">
        <x:f>B511-H511</x:f>
        <x:v>-1.411735005871611</x:v>
      </x:c>
      <x:c r="J511" s="65" t="n">
        <x:f>I511^2</x:f>
        <x:v>1.9929957268033174</x:v>
      </x:c>
      <x:c r="K511" s="65" t="n">
        <x:f>B511-AVERAGE($B$4:$B$652)</x:f>
        <x:v>-1.9060092449922958</x:v>
      </x:c>
      <x:c r="L511" s="77" t="n">
        <x:f>K511^2</x:f>
        <x:v>3.6328712419961016</x:v>
      </x:c>
    </x:row>
    <x:row r="512">
      <x:c r="A512" s="81" t="n">
        <x:v>509</x:v>
      </x:c>
      <x:c r="B512" s="65" t="n">
        <x:v>9</x:v>
      </x:c>
      <x:c r="C512" s="65" t="n">
        <x:v>10</x:v>
      </x:c>
      <x:c r="D512" s="65" t="n">
        <x:v>9</x:v>
      </x:c>
      <x:c r="E512" s="65" t="n">
        <x:v>1</x:v>
      </x:c>
      <x:c r="F512" s="65" t="n">
        <x:v>1</x:v>
      </x:c>
      <x:c r="G512" s="65" t="n">
        <x:v>0</x:v>
      </x:c>
      <x:c r="H512" s="65" t="n">
        <x:f>Coefficients!$B$4+Coefficients!$B$5*C512+Coefficients!$B$6*D512+Coefficients!$B$7*E512+Coefficients!$B$8*F512+Coefficients!$B$9*G512</x:f>
        <x:v>9.089171130999231</x:v>
      </x:c>
      <x:c r="I512" s="65" t="n">
        <x:f>B512-H512</x:f>
        <x:v>-0.08917113099923135</x:v>
      </x:c>
      <x:c r="J512" s="65" t="n">
        <x:f>I512^2</x:f>
        <x:v>0.007951490603682079</x:v>
      </x:c>
      <x:c r="K512" s="65" t="n">
        <x:f>B512-AVERAGE($B$4:$B$652)</x:f>
        <x:v>-2.906009244992296</x:v>
      </x:c>
      <x:c r="L512" s="77" t="n">
        <x:f>K512^2</x:f>
        <x:v>8.444889731980693</x:v>
      </x:c>
    </x:row>
    <x:row r="513">
      <x:c r="A513" s="81" t="n">
        <x:v>510</x:v>
      </x:c>
      <x:c r="B513" s="65" t="n">
        <x:v>18</x:v>
      </x:c>
      <x:c r="C513" s="65" t="n">
        <x:v>16</x:v>
      </x:c>
      <x:c r="D513" s="65" t="n">
        <x:v>17</x:v>
      </x:c>
      <x:c r="E513" s="65" t="n">
        <x:v>2</x:v>
      </x:c>
      <x:c r="F513" s="65" t="n">
        <x:v>0</x:v>
      </x:c>
      <x:c r="G513" s="65" t="n">
        <x:v>0</x:v>
      </x:c>
      <x:c r="H513" s="65" t="n">
        <x:f>Coefficients!$B$4+Coefficients!$B$5*C513+Coefficients!$B$6*D513+Coefficients!$B$7*E513+Coefficients!$B$8*F513+Coefficients!$B$9*G513</x:f>
        <x:v>17.326574501608583</x:v>
      </x:c>
      <x:c r="I513" s="65" t="n">
        <x:f>B513-H513</x:f>
        <x:v>0.673425498391417</x:v>
      </x:c>
      <x:c r="J513" s="65" t="n">
        <x:f>I513^2</x:f>
        <x:v>0.45350190188372835</x:v>
      </x:c>
      <x:c r="K513" s="65" t="n">
        <x:f>B513-AVERAGE($B$4:$B$652)</x:f>
        <x:v>6.093990755007704</x:v>
      </x:c>
      <x:c r="L513" s="77" t="n">
        <x:f>K513^2</x:f>
        <x:v>37.136723322119366</x:v>
      </x:c>
    </x:row>
    <x:row r="514">
      <x:c r="A514" s="81" t="n">
        <x:v>511</x:v>
      </x:c>
      <x:c r="B514" s="65" t="n">
        <x:v>17</x:v>
      </x:c>
      <x:c r="C514" s="65" t="n">
        <x:v>15</x:v>
      </x:c>
      <x:c r="D514" s="65" t="n">
        <x:v>17</x:v>
      </x:c>
      <x:c r="E514" s="65" t="n">
        <x:v>2</x:v>
      </x:c>
      <x:c r="F514" s="65" t="n">
        <x:v>0</x:v>
      </x:c>
      <x:c r="G514" s="65" t="n">
        <x:v>0</x:v>
      </x:c>
      <x:c r="H514" s="65" t="n">
        <x:f>Coefficients!$B$4+Coefficients!$B$5*C514+Coefficients!$B$6*D514+Coefficients!$B$7*E514+Coefficients!$B$8*F514+Coefficients!$B$9*G514</x:f>
        <x:v>17.187117026450156</x:v>
      </x:c>
      <x:c r="I514" s="65" t="n">
        <x:f>B514-H514</x:f>
        <x:v>-0.1871170264501565</x:v>
      </x:c>
      <x:c r="J514" s="65" t="n">
        <x:f>I514^2</x:f>
        <x:v>0.035012781587548565</x:v>
      </x:c>
      <x:c r="K514" s="65" t="n">
        <x:f>B514-AVERAGE($B$4:$B$652)</x:f>
        <x:v>5.093990755007704</x:v>
      </x:c>
      <x:c r="L514" s="77" t="n">
        <x:f>K514^2</x:f>
        <x:v>25.94874181210396</x:v>
      </x:c>
    </x:row>
    <x:row r="515">
      <x:c r="A515" s="81" t="n">
        <x:v>512</x:v>
      </x:c>
      <x:c r="B515" s="65" t="n">
        <x:v>10</x:v>
      </x:c>
      <x:c r="C515" s="65" t="n">
        <x:v>11</x:v>
      </x:c>
      <x:c r="D515" s="65" t="n">
        <x:v>9</x:v>
      </x:c>
      <x:c r="E515" s="65" t="n">
        <x:v>2</x:v>
      </x:c>
      <x:c r="F515" s="65" t="n">
        <x:v>0</x:v>
      </x:c>
      <x:c r="G515" s="65" t="n">
        <x:v>1</x:v>
      </x:c>
      <x:c r="H515" s="65" t="n">
        <x:f>Coefficients!$B$4+Coefficients!$B$5*C515+Coefficients!$B$6*D515+Coefficients!$B$7*E515+Coefficients!$B$8*F515+Coefficients!$B$9*G515</x:f>
        <x:v>9.566984913073357</x:v>
      </x:c>
      <x:c r="I515" s="65" t="n">
        <x:f>B515-H515</x:f>
        <x:v>0.4330150869266429</x:v>
      </x:c>
      <x:c r="J515" s="65" t="n">
        <x:f>I515^2</x:f>
        <x:v>0.18750206550608814</x:v>
      </x:c>
      <x:c r="K515" s="65" t="n">
        <x:f>B515-AVERAGE($B$4:$B$652)</x:f>
        <x:v>-1.9060092449922958</x:v>
      </x:c>
      <x:c r="L515" s="77" t="n">
        <x:f>K515^2</x:f>
        <x:v>3.6328712419961016</x:v>
      </x:c>
    </x:row>
    <x:row r="516">
      <x:c r="A516" s="81" t="n">
        <x:v>513</x:v>
      </x:c>
      <x:c r="B516" s="65" t="n">
        <x:v>7</x:v>
      </x:c>
      <x:c r="C516" s="65" t="n">
        <x:v>7</x:v>
      </x:c>
      <x:c r="D516" s="65" t="n">
        <x:v>7</x:v>
      </x:c>
      <x:c r="E516" s="65" t="n">
        <x:v>2</x:v>
      </x:c>
      <x:c r="F516" s="65" t="n">
        <x:v>1</x:v>
      </x:c>
      <x:c r="G516" s="65" t="n">
        <x:v>9</x:v>
      </x:c>
      <x:c r="H516" s="65" t="n">
        <x:f>Coefficients!$B$4+Coefficients!$B$5*C516+Coefficients!$B$6*D516+Coefficients!$B$7*E516+Coefficients!$B$8*F516+Coefficients!$B$9*G516</x:f>
        <x:v>7.2063798386389</x:v>
      </x:c>
      <x:c r="I516" s="65" t="n">
        <x:f>B516-H516</x:f>
        <x:v>-0.20637983863889975</x:v>
      </x:c>
      <x:c r="J516" s="65" t="n">
        <x:f>I516^2</x:f>
        <x:v>0.042592637796618295</x:v>
      </x:c>
      <x:c r="K516" s="65" t="n">
        <x:f>B516-AVERAGE($B$4:$B$652)</x:f>
        <x:v>-4.906009244992296</x:v>
      </x:c>
      <x:c r="L516" s="77" t="n">
        <x:f>K516^2</x:f>
        <x:v>24.068926711949878</x:v>
      </x:c>
    </x:row>
    <x:row r="517">
      <x:c r="A517" s="81" t="n">
        <x:v>514</x:v>
      </x:c>
      <x:c r="B517" s="65" t="n">
        <x:v>8</x:v>
      </x:c>
      <x:c r="C517" s="65" t="n">
        <x:v>8</x:v>
      </x:c>
      <x:c r="D517" s="65" t="n">
        <x:v>6</x:v>
      </x:c>
      <x:c r="E517" s="65" t="n">
        <x:v>1</x:v>
      </x:c>
      <x:c r="F517" s="65" t="n">
        <x:v>0</x:v>
      </x:c>
      <x:c r="G517" s="65" t="n">
        <x:v>0</x:v>
      </x:c>
      <x:c r="H517" s="65" t="n">
        <x:f>Coefficients!$B$4+Coefficients!$B$5*C517+Coefficients!$B$6*D517+Coefficients!$B$7*E517+Coefficients!$B$8*F517+Coefficients!$B$9*G517</x:f>
        <x:v>6.371420716974036</x:v>
      </x:c>
      <x:c r="I517" s="65" t="n">
        <x:f>B517-H517</x:f>
        <x:v>1.6285792830259638</x:v>
      </x:c>
      <x:c r="J517" s="65" t="n">
        <x:f>I517^2</x:f>
        <x:v>2.6522704811013624</x:v>
      </x:c>
      <x:c r="K517" s="65" t="n">
        <x:f>B517-AVERAGE($B$4:$B$652)</x:f>
        <x:v>-3.906009244992296</x:v>
      </x:c>
      <x:c r="L517" s="77" t="n">
        <x:f>K517^2</x:f>
        <x:v>15.256908221965285</x:v>
      </x:c>
    </x:row>
    <x:row r="518">
      <x:c r="A518" s="81" t="n">
        <x:v>515</x:v>
      </x:c>
      <x:c r="B518" s="65" t="n">
        <x:v>7</x:v>
      </x:c>
      <x:c r="C518" s="65" t="n">
        <x:v>7</x:v>
      </x:c>
      <x:c r="D518" s="65" t="n">
        <x:v>6</x:v>
      </x:c>
      <x:c r="E518" s="65" t="n">
        <x:v>1</x:v>
      </x:c>
      <x:c r="F518" s="65" t="n">
        <x:v>0</x:v>
      </x:c>
      <x:c r="G518" s="65" t="n">
        <x:v>2</x:v>
      </x:c>
      <x:c r="H518" s="65" t="n">
        <x:f>Coefficients!$B$4+Coefficients!$B$5*C518+Coefficients!$B$6*D518+Coefficients!$B$7*E518+Coefficients!$B$8*F518+Coefficients!$B$9*G518</x:f>
        <x:v>6.278696325328921</x:v>
      </x:c>
      <x:c r="I518" s="65" t="n">
        <x:f>B518-H518</x:f>
        <x:v>0.7213036746710788</x:v>
      </x:c>
      <x:c r="J518" s="65" t="n">
        <x:f>I518^2</x:f>
        <x:v>0.5202789910940016</x:v>
      </x:c>
      <x:c r="K518" s="65" t="n">
        <x:f>B518-AVERAGE($B$4:$B$652)</x:f>
        <x:v>-4.906009244992296</x:v>
      </x:c>
      <x:c r="L518" s="77" t="n">
        <x:f>K518^2</x:f>
        <x:v>24.068926711949878</x:v>
      </x:c>
    </x:row>
    <x:row r="519">
      <x:c r="A519" s="81" t="n">
        <x:v>516</x:v>
      </x:c>
      <x:c r="B519" s="65" t="n">
        <x:v>10</x:v>
      </x:c>
      <x:c r="C519" s="65" t="n">
        <x:v>9</x:v>
      </x:c>
      <x:c r="D519" s="65" t="n">
        <x:v>8</x:v>
      </x:c>
      <x:c r="E519" s="65" t="n">
        <x:v>2</x:v>
      </x:c>
      <x:c r="F519" s="65" t="n">
        <x:v>0</x:v>
      </x:c>
      <x:c r="G519" s="65" t="n">
        <x:v>8</x:v>
      </x:c>
      <x:c r="H519" s="65" t="n">
        <x:f>Coefficients!$B$4+Coefficients!$B$5*C519+Coefficients!$B$6*D519+Coefficients!$B$7*E519+Coefficients!$B$8*F519+Coefficients!$B$9*G519</x:f>
        <x:v>8.565927160740632</x:v>
      </x:c>
      <x:c r="I519" s="65" t="n">
        <x:f>B519-H519</x:f>
        <x:v>1.4340728392593682</x:v>
      </x:c>
      <x:c r="J519" s="65" t="n">
        <x:f>I519^2</x:f>
        <x:v>2.056564908301426</x:v>
      </x:c>
      <x:c r="K519" s="65" t="n">
        <x:f>B519-AVERAGE($B$4:$B$652)</x:f>
        <x:v>-1.9060092449922958</x:v>
      </x:c>
      <x:c r="L519" s="77" t="n">
        <x:f>K519^2</x:f>
        <x:v>3.6328712419961016</x:v>
      </x:c>
    </x:row>
    <x:row r="520">
      <x:c r="A520" s="81" t="n">
        <x:v>517</x:v>
      </x:c>
      <x:c r="B520" s="65" t="n">
        <x:v>16</x:v>
      </x:c>
      <x:c r="C520" s="65" t="n">
        <x:v>14</x:v>
      </x:c>
      <x:c r="D520" s="65" t="n">
        <x:v>16</x:v>
      </x:c>
      <x:c r="E520" s="65" t="n">
        <x:v>2</x:v>
      </x:c>
      <x:c r="F520" s="65" t="n">
        <x:v>0</x:v>
      </x:c>
      <x:c r="G520" s="65" t="n">
        <x:v>0</x:v>
      </x:c>
      <x:c r="H520" s="65" t="n">
        <x:f>Coefficients!$B$4+Coefficients!$B$5*C520+Coefficients!$B$6*D520+Coefficients!$B$7*E520+Coefficients!$B$8*F520+Coefficients!$B$9*G520</x:f>
        <x:v>16.161950956979258</x:v>
      </x:c>
      <x:c r="I520" s="65" t="n">
        <x:f>B520-H520</x:f>
        <x:v>-0.16195095697925765</x:v>
      </x:c>
      <x:c r="J520" s="65" t="n">
        <x:f>I520^2</x:f>
        <x:v>0.026228112466497363</x:v>
      </x:c>
      <x:c r="K520" s="65" t="n">
        <x:f>B520-AVERAGE($B$4:$B$652)</x:f>
        <x:v>4.093990755007704</x:v>
      </x:c>
      <x:c r="L520" s="77" t="n">
        <x:f>K520^2</x:f>
        <x:v>16.760760302088553</x:v>
      </x:c>
    </x:row>
    <x:row r="521">
      <x:c r="A521" s="81" t="n">
        <x:v>518</x:v>
      </x:c>
      <x:c r="B521" s="65" t="n">
        <x:v>15</x:v>
      </x:c>
      <x:c r="C521" s="65" t="n">
        <x:v>14</x:v>
      </x:c>
      <x:c r="D521" s="65" t="n">
        <x:v>14</x:v>
      </x:c>
      <x:c r="E521" s="65" t="n">
        <x:v>1</x:v>
      </x:c>
      <x:c r="F521" s="65" t="n">
        <x:v>0</x:v>
      </x:c>
      <x:c r="G521" s="65" t="n">
        <x:v>0</x:v>
      </x:c>
      <x:c r="H521" s="65" t="n">
        <x:f>Coefficients!$B$4+Coefficients!$B$5*C521+Coefficients!$B$6*D521+Coefficients!$B$7*E521+Coefficients!$B$8*F521+Coefficients!$B$9*G521</x:f>
        <x:v>14.293834322424349</x:v>
      </x:c>
      <x:c r="I521" s="65" t="n">
        <x:f>B521-H521</x:f>
        <x:v>0.7061656775756511</x:v>
      </x:c>
      <x:c r="J521" s="65" t="n">
        <x:f>I521^2</x:f>
        <x:v>0.4986699641858784</x:v>
      </x:c>
      <x:c r="K521" s="65" t="n">
        <x:f>B521-AVERAGE($B$4:$B$652)</x:f>
        <x:v>3.093990755007704</x:v>
      </x:c>
      <x:c r="L521" s="77" t="n">
        <x:f>K521^2</x:f>
        <x:v>9.572778792073143</x:v>
      </x:c>
    </x:row>
    <x:row r="522">
      <x:c r="A522" s="81" t="n">
        <x:v>519</x:v>
      </x:c>
      <x:c r="B522" s="65" t="n">
        <x:v>8</x:v>
      </x:c>
      <x:c r="C522" s="65" t="n">
        <x:v>8</x:v>
      </x:c>
      <x:c r="D522" s="65" t="n">
        <x:v>5</x:v>
      </x:c>
      <x:c r="E522" s="65" t="n">
        <x:v>2</x:v>
      </x:c>
      <x:c r="F522" s="65" t="n">
        <x:v>1</x:v>
      </x:c>
      <x:c r="G522" s="65" t="n">
        <x:v>8</x:v>
      </x:c>
      <x:c r="H522" s="65" t="n">
        <x:f>Coefficients!$B$4+Coefficients!$B$5*C522+Coefficients!$B$6*D522+Coefficients!$B$7*E522+Coefficients!$B$8*F522+Coefficients!$B$9*G522</x:f>
        <x:v>5.551053583415735</x:v>
      </x:c>
      <x:c r="I522" s="65" t="n">
        <x:f>B522-H522</x:f>
        <x:v>2.448946416584265</x:v>
      </x:c>
      <x:c r="J522" s="65" t="n">
        <x:f>I522^2</x:f>
        <x:v>5.997338551300913</x:v>
      </x:c>
      <x:c r="K522" s="65" t="n">
        <x:f>B522-AVERAGE($B$4:$B$652)</x:f>
        <x:v>-3.906009244992296</x:v>
      </x:c>
      <x:c r="L522" s="77" t="n">
        <x:f>K522^2</x:f>
        <x:v>15.256908221965285</x:v>
      </x:c>
    </x:row>
    <x:row r="523">
      <x:c r="A523" s="81" t="n">
        <x:v>520</x:v>
      </x:c>
      <x:c r="B523" s="65" t="n">
        <x:v>0</x:v>
      </x:c>
      <x:c r="C523" s="65" t="n">
        <x:v>8</x:v>
      </x:c>
      <x:c r="D523" s="65" t="n">
        <x:v>7</x:v>
      </x:c>
      <x:c r="E523" s="65" t="n">
        <x:v>2</x:v>
      </x:c>
      <x:c r="F523" s="65" t="n">
        <x:v>0</x:v>
      </x:c>
      <x:c r="G523" s="65" t="n">
        <x:v>0</x:v>
      </x:c>
      <x:c r="H523" s="65" t="n">
        <x:f>Coefficients!$B$4+Coefficients!$B$5*C523+Coefficients!$B$6*D523+Coefficients!$B$7*E523+Coefficients!$B$8*F523+Coefficients!$B$9*G523</x:f>
        <x:v>7.353828757216479</x:v>
      </x:c>
      <x:c r="I523" s="65" t="n">
        <x:f>B523-H523</x:f>
        <x:v>-7.353828757216479</x:v>
      </x:c>
      <x:c r="J523" s="65" t="n">
        <x:f>I523^2</x:f>
        <x:v>54.07879739046406</x:v>
      </x:c>
      <x:c r="K523" s="65" t="n">
        <x:f>B523-AVERAGE($B$4:$B$652)</x:f>
        <x:v>-11.906009244992296</x:v>
      </x:c>
      <x:c r="L523" s="77" t="n">
        <x:f>K523^2</x:f>
        <x:v>141.75305614184202</x:v>
      </x:c>
    </x:row>
    <x:row r="524">
      <x:c r="A524" s="81" t="n">
        <x:v>521</x:v>
      </x:c>
      <x:c r="B524" s="65" t="n">
        <x:v>8</x:v>
      </x:c>
      <x:c r="C524" s="65" t="n">
        <x:v>6</x:v>
      </x:c>
      <x:c r="D524" s="65" t="n">
        <x:v>8</x:v>
      </x:c>
      <x:c r="E524" s="65" t="n">
        <x:v>2</x:v>
      </x:c>
      <x:c r="F524" s="65" t="n">
        <x:v>0</x:v>
      </x:c>
      <x:c r="G524" s="65" t="n">
        <x:v>6</x:v>
      </x:c>
      <x:c r="H524" s="65" t="n">
        <x:f>Coefficients!$B$4+Coefficients!$B$5*C524+Coefficients!$B$6*D524+Coefficients!$B$7*E524+Coefficients!$B$8*F524+Coefficients!$B$9*G524</x:f>
        <x:v>8.100821651752032</x:v>
      </x:c>
      <x:c r="I524" s="65" t="n">
        <x:f>B524-H524</x:f>
        <x:v>-0.10082165175203173</x:v>
      </x:c>
      <x:c r="J524" s="65" t="n">
        <x:f>I524^2</x:f>
        <x:v>0.010165005462007963</x:v>
      </x:c>
      <x:c r="K524" s="65" t="n">
        <x:f>B524-AVERAGE($B$4:$B$652)</x:f>
        <x:v>-3.906009244992296</x:v>
      </x:c>
      <x:c r="L524" s="77" t="n">
        <x:f>K524^2</x:f>
        <x:v>15.256908221965285</x:v>
      </x:c>
    </x:row>
    <x:row r="525">
      <x:c r="A525" s="81" t="n">
        <x:v>522</x:v>
      </x:c>
      <x:c r="B525" s="65" t="n">
        <x:v>10</x:v>
      </x:c>
      <x:c r="C525" s="65" t="n">
        <x:v>8</x:v>
      </x:c>
      <x:c r="D525" s="65" t="n">
        <x:v>10</x:v>
      </x:c>
      <x:c r="E525" s="65" t="n">
        <x:v>2</x:v>
      </x:c>
      <x:c r="F525" s="65" t="n">
        <x:v>0</x:v>
      </x:c>
      <x:c r="G525" s="65" t="n">
        <x:v>0</x:v>
      </x:c>
      <x:c r="H525" s="65" t="n">
        <x:f>Coefficients!$B$4+Coefficients!$B$5*C525+Coefficients!$B$6*D525+Coefficients!$B$7*E525+Coefficients!$B$8*F525+Coefficients!$B$9*G525</x:f>
        <x:v>10.01095454015388</x:v>
      </x:c>
      <x:c r="I525" s="65" t="n">
        <x:f>B525-H525</x:f>
        <x:v>-0.010954540153880643</x:v>
      </x:c>
      <x:c r="J525" s="65" t="n">
        <x:f>I525^2</x:f>
        <x:v>0.00012000194998298334</x:v>
      </x:c>
      <x:c r="K525" s="65" t="n">
        <x:f>B525-AVERAGE($B$4:$B$652)</x:f>
        <x:v>-1.9060092449922958</x:v>
      </x:c>
      <x:c r="L525" s="77" t="n">
        <x:f>K525^2</x:f>
        <x:v>3.6328712419961016</x:v>
      </x:c>
    </x:row>
    <x:row r="526">
      <x:c r="A526" s="81" t="n">
        <x:v>523</x:v>
      </x:c>
      <x:c r="B526" s="65" t="n">
        <x:v>8</x:v>
      </x:c>
      <x:c r="C526" s="65" t="n">
        <x:v>8</x:v>
      </x:c>
      <x:c r="D526" s="65" t="n">
        <x:v>8</x:v>
      </x:c>
      <x:c r="E526" s="65" t="n">
        <x:v>2</x:v>
      </x:c>
      <x:c r="F526" s="65" t="n">
        <x:v>0</x:v>
      </x:c>
      <x:c r="G526" s="65" t="n">
        <x:v>4</x:v>
      </x:c>
      <x:c r="H526" s="65" t="n">
        <x:f>Coefficients!$B$4+Coefficients!$B$5*C526+Coefficients!$B$6*D526+Coefficients!$B$7*E526+Coefficients!$B$8*F526+Coefficients!$B$9*G526</x:f>
        <x:v>8.333003518555575</x:v>
      </x:c>
      <x:c r="I526" s="65" t="n">
        <x:f>B526-H526</x:f>
        <x:v>-0.3330035185555751</x:v>
      </x:c>
      <x:c r="J526" s="65" t="n">
        <x:f>I526^2</x:f>
        <x:v>0.11089134337039323</x:v>
      </x:c>
      <x:c r="K526" s="65" t="n">
        <x:f>B526-AVERAGE($B$4:$B$652)</x:f>
        <x:v>-3.906009244992296</x:v>
      </x:c>
      <x:c r="L526" s="77" t="n">
        <x:f>K526^2</x:f>
        <x:v>15.256908221965285</x:v>
      </x:c>
    </x:row>
    <x:row r="527">
      <x:c r="A527" s="81" t="n">
        <x:v>524</x:v>
      </x:c>
      <x:c r="B527" s="65" t="n">
        <x:v>6</x:v>
      </x:c>
      <x:c r="C527" s="65" t="n">
        <x:v>5</x:v>
      </x:c>
      <x:c r="D527" s="65" t="n">
        <x:v>6</x:v>
      </x:c>
      <x:c r="E527" s="65" t="n">
        <x:v>4</x:v>
      </x:c>
      <x:c r="F527" s="65" t="n">
        <x:v>0</x:v>
      </x:c>
      <x:c r="G527" s="65" t="n">
        <x:v>2</x:v>
      </x:c>
      <x:c r="H527" s="65" t="n">
        <x:f>Coefficients!$B$4+Coefficients!$B$5*C527+Coefficients!$B$6*D527+Coefficients!$B$7*E527+Coefficients!$B$8*F527+Coefficients!$B$9*G527</x:f>
        <x:v>6.289879712801992</x:v>
      </x:c>
      <x:c r="I527" s="65" t="n">
        <x:f>B527-H527</x:f>
        <x:v>-0.28987971280199165</x:v>
      </x:c>
      <x:c r="J527" s="65" t="n">
        <x:f>I527^2</x:f>
        <x:v>0.08403024789416516</x:v>
      </x:c>
      <x:c r="K527" s="65" t="n">
        <x:f>B527-AVERAGE($B$4:$B$652)</x:f>
        <x:v>-5.906009244992296</x:v>
      </x:c>
      <x:c r="L527" s="77" t="n">
        <x:f>K527^2</x:f>
        <x:v>34.880945201934466</x:v>
      </x:c>
    </x:row>
    <x:row r="528">
      <x:c r="A528" s="81" t="n">
        <x:v>525</x:v>
      </x:c>
      <x:c r="B528" s="65" t="n">
        <x:v>8</x:v>
      </x:c>
      <x:c r="C528" s="65" t="n">
        <x:v>7</x:v>
      </x:c>
      <x:c r="D528" s="65" t="n">
        <x:v>9</x:v>
      </x:c>
      <x:c r="E528" s="65" t="n">
        <x:v>2</x:v>
      </x:c>
      <x:c r="F528" s="65" t="n">
        <x:v>0</x:v>
      </x:c>
      <x:c r="G528" s="65" t="n">
        <x:v>2</x:v>
      </x:c>
      <x:c r="H528" s="65" t="n">
        <x:f>Coefficients!$B$4+Coefficients!$B$5*C528+Coefficients!$B$6*D528+Coefficients!$B$7*E528+Coefficients!$B$8*F528+Coefficients!$B$9*G528</x:f>
        <x:v>9.032521554196299</x:v>
      </x:c>
      <x:c r="I528" s="65" t="n">
        <x:f>B528-H528</x:f>
        <x:v>-1.0325215541962987</x:v>
      </x:c>
      <x:c r="J528" s="65" t="n">
        <x:f>I528^2</x:f>
        <x:v>1.0661007598799401</x:v>
      </x:c>
      <x:c r="K528" s="65" t="n">
        <x:f>B528-AVERAGE($B$4:$B$652)</x:f>
        <x:v>-3.906009244992296</x:v>
      </x:c>
      <x:c r="L528" s="77" t="n">
        <x:f>K528^2</x:f>
        <x:v>15.256908221965285</x:v>
      </x:c>
    </x:row>
    <x:row r="529">
      <x:c r="A529" s="81" t="n">
        <x:v>526</x:v>
      </x:c>
      <x:c r="B529" s="65" t="n">
        <x:v>16</x:v>
      </x:c>
      <x:c r="C529" s="65" t="n">
        <x:v>15</x:v>
      </x:c>
      <x:c r="D529" s="65" t="n">
        <x:v>14</x:v>
      </x:c>
      <x:c r="E529" s="65" t="n">
        <x:v>3</x:v>
      </x:c>
      <x:c r="F529" s="65" t="n">
        <x:v>0</x:v>
      </x:c>
      <x:c r="G529" s="65" t="n">
        <x:v>0</x:v>
      </x:c>
      <x:c r="H529" s="65" t="n">
        <x:f>Coefficients!$B$4+Coefficients!$B$5*C529+Coefficients!$B$6*D529+Coefficients!$B$7*E529+Coefficients!$B$8*F529+Coefficients!$B$9*G529</x:f>
        <x:v>14.626690689442729</x:v>
      </x:c>
      <x:c r="I529" s="65" t="n">
        <x:f>B529-H529</x:f>
        <x:v>1.3733093105572713</x:v>
      </x:c>
      <x:c r="J529" s="65" t="n">
        <x:f>I529^2</x:f>
        <x:v>1.885978462463288</x:v>
      </x:c>
      <x:c r="K529" s="65" t="n">
        <x:f>B529-AVERAGE($B$4:$B$652)</x:f>
        <x:v>4.093990755007704</x:v>
      </x:c>
      <x:c r="L529" s="77" t="n">
        <x:f>K529^2</x:f>
        <x:v>16.760760302088553</x:v>
      </x:c>
    </x:row>
    <x:row r="530">
      <x:c r="A530" s="81" t="n">
        <x:v>527</x:v>
      </x:c>
      <x:c r="B530" s="65" t="n">
        <x:v>14</x:v>
      </x:c>
      <x:c r="C530" s="65" t="n">
        <x:v>13</x:v>
      </x:c>
      <x:c r="D530" s="65" t="n">
        <x:v>14</x:v>
      </x:c>
      <x:c r="E530" s="65" t="n">
        <x:v>1</x:v>
      </x:c>
      <x:c r="F530" s="65" t="n">
        <x:v>0</x:v>
      </x:c>
      <x:c r="G530" s="65" t="n">
        <x:v>1</x:v>
      </x:c>
      <x:c r="H530" s="65" t="n">
        <x:f>Coefficients!$B$4+Coefficients!$B$5*C530+Coefficients!$B$6*D530+Coefficients!$B$7*E530+Coefficients!$B$8*F530+Coefficients!$B$9*G530</x:f>
        <x:v>14.177743389022577</x:v>
      </x:c>
      <x:c r="I530" s="65" t="n">
        <x:f>B530-H530</x:f>
        <x:v>-0.17774338902257725</x:v>
      </x:c>
      <x:c r="J530" s="65" t="n">
        <x:f>I530^2</x:f>
        <x:v>0.03159271234123123</x:v>
      </x:c>
      <x:c r="K530" s="65" t="n">
        <x:f>B530-AVERAGE($B$4:$B$652)</x:f>
        <x:v>2.093990755007704</x:v>
      </x:c>
      <x:c r="L530" s="77" t="n">
        <x:f>K530^2</x:f>
        <x:v>4.384797282057735</x:v>
      </x:c>
    </x:row>
    <x:row r="531">
      <x:c r="A531" s="81" t="n">
        <x:v>528</x:v>
      </x:c>
      <x:c r="B531" s="65" t="n">
        <x:v>10</x:v>
      </x:c>
      <x:c r="C531" s="65" t="n">
        <x:v>10</x:v>
      </x:c>
      <x:c r="D531" s="65" t="n">
        <x:v>9</x:v>
      </x:c>
      <x:c r="E531" s="65" t="n">
        <x:v>3</x:v>
      </x:c>
      <x:c r="F531" s="65" t="n">
        <x:v>0</x:v>
      </x:c>
      <x:c r="G531" s="65" t="n">
        <x:v>0</x:v>
      </x:c>
      <x:c r="H531" s="65" t="n">
        <x:f>Coefficients!$B$4+Coefficients!$B$5*C531+Coefficients!$B$6*D531+Coefficients!$B$7*E531+Coefficients!$B$8*F531+Coefficients!$B$9*G531</x:f>
        <x:v>9.500860342088247</x:v>
      </x:c>
      <x:c r="I531" s="65" t="n">
        <x:f>B531-H531</x:f>
        <x:v>0.4991396579117531</x:v>
      </x:c>
      <x:c r="J531" s="65" t="n">
        <x:f>I531^2</x:f>
        <x:v>0.2491403981002619</x:v>
      </x:c>
      <x:c r="K531" s="65" t="n">
        <x:f>B531-AVERAGE($B$4:$B$652)</x:f>
        <x:v>-1.9060092449922958</x:v>
      </x:c>
      <x:c r="L531" s="77" t="n">
        <x:f>K531^2</x:f>
        <x:v>3.6328712419961016</x:v>
      </x:c>
    </x:row>
    <x:row r="532">
      <x:c r="A532" s="81" t="n">
        <x:v>529</x:v>
      </x:c>
      <x:c r="B532" s="65" t="n">
        <x:v>9</x:v>
      </x:c>
      <x:c r="C532" s="65" t="n">
        <x:v>9</x:v>
      </x:c>
      <x:c r="D532" s="65" t="n">
        <x:v>9</x:v>
      </x:c>
      <x:c r="E532" s="65" t="n">
        <x:v>1</x:v>
      </x:c>
      <x:c r="F532" s="65" t="n">
        <x:v>0</x:v>
      </x:c>
      <x:c r="G532" s="65" t="n">
        <x:v>5</x:v>
      </x:c>
      <x:c r="H532" s="65" t="n">
        <x:f>Coefficients!$B$4+Coefficients!$B$5*C532+Coefficients!$B$6*D532+Coefficients!$B$7*E532+Coefficients!$B$8*F532+Coefficients!$B$9*G532</x:f>
        <x:v>9.284836683853152</x:v>
      </x:c>
      <x:c r="I532" s="65" t="n">
        <x:f>B532-H532</x:f>
        <x:v>-0.2848366838531522</x:v>
      </x:c>
      <x:c r="J532" s="65" t="n">
        <x:f>I532^2</x:f>
        <x:v>0.08113193646846058</x:v>
      </x:c>
      <x:c r="K532" s="65" t="n">
        <x:f>B532-AVERAGE($B$4:$B$652)</x:f>
        <x:v>-2.906009244992296</x:v>
      </x:c>
      <x:c r="L532" s="77" t="n">
        <x:f>K532^2</x:f>
        <x:v>8.444889731980693</x:v>
      </x:c>
    </x:row>
    <x:row r="533">
      <x:c r="A533" s="81" t="n">
        <x:v>530</x:v>
      </x:c>
      <x:c r="B533" s="65" t="n">
        <x:v>11</x:v>
      </x:c>
      <x:c r="C533" s="65" t="n">
        <x:v>11</x:v>
      </x:c>
      <x:c r="D533" s="65" t="n">
        <x:v>11</x:v>
      </x:c>
      <x:c r="E533" s="65" t="n">
        <x:v>1</x:v>
      </x:c>
      <x:c r="F533" s="65" t="n">
        <x:v>0</x:v>
      </x:c>
      <x:c r="G533" s="65" t="n">
        <x:v>1</x:v>
      </x:c>
      <x:c r="H533" s="65" t="n">
        <x:f>Coefficients!$B$4+Coefficients!$B$5*C533+Coefficients!$B$6*D533+Coefficients!$B$7*E533+Coefficients!$B$8*F533+Coefficients!$B$9*G533</x:f>
        <x:v>11.241702655768316</x:v>
      </x:c>
      <x:c r="I533" s="65" t="n">
        <x:f>B533-H533</x:f>
        <x:v>-0.24170265576831618</x:v>
      </x:c>
      <x:c r="J533" s="65" t="n">
        <x:f>I533^2</x:f>
        <x:v>0.058420173805457144</x:v>
      </x:c>
      <x:c r="K533" s="65" t="n">
        <x:f>B533-AVERAGE($B$4:$B$652)</x:f>
        <x:v>-0.9060092449922958</x:v>
      </x:c>
      <x:c r="L533" s="77" t="n">
        <x:f>K533^2</x:f>
        <x:v>0.82085275201151</x:v>
      </x:c>
    </x:row>
    <x:row r="534">
      <x:c r="A534" s="81" t="n">
        <x:v>531</x:v>
      </x:c>
      <x:c r="B534" s="65" t="n">
        <x:v>9</x:v>
      </x:c>
      <x:c r="C534" s="65" t="n">
        <x:v>7</x:v>
      </x:c>
      <x:c r="D534" s="65" t="n">
        <x:v>10</x:v>
      </x:c>
      <x:c r="E534" s="65" t="n">
        <x:v>1</x:v>
      </x:c>
      <x:c r="F534" s="65" t="n">
        <x:v>0</x:v>
      </x:c>
      <x:c r="G534" s="65" t="n">
        <x:v>8</x:v>
      </x:c>
      <x:c r="H534" s="65" t="n">
        <x:f>Coefficients!$B$4+Coefficients!$B$5*C534+Coefficients!$B$6*D534+Coefficients!$B$7*E534+Coefficients!$B$8*F534+Coefficients!$B$9*G534</x:f>
        <x:v>9.961729953118732</x:v>
      </x:c>
      <x:c r="I534" s="65" t="n">
        <x:f>B534-H534</x:f>
        <x:v>-0.9617299531187324</x:v>
      </x:c>
      <x:c r="J534" s="65" t="n">
        <x:f>I534^2</x:f>
        <x:v>0.9249245027257593</x:v>
      </x:c>
      <x:c r="K534" s="65" t="n">
        <x:f>B534-AVERAGE($B$4:$B$652)</x:f>
        <x:v>-2.906009244992296</x:v>
      </x:c>
      <x:c r="L534" s="77" t="n">
        <x:f>K534^2</x:f>
        <x:v>8.444889731980693</x:v>
      </x:c>
    </x:row>
    <x:row r="535">
      <x:c r="A535" s="81" t="n">
        <x:v>532</x:v>
      </x:c>
      <x:c r="B535" s="65" t="n">
        <x:v>10</x:v>
      </x:c>
      <x:c r="C535" s="65" t="n">
        <x:v>10</x:v>
      </x:c>
      <x:c r="D535" s="65" t="n">
        <x:v>10</x:v>
      </x:c>
      <x:c r="E535" s="65" t="n">
        <x:v>2</x:v>
      </x:c>
      <x:c r="F535" s="65" t="n">
        <x:v>0</x:v>
      </x:c>
      <x:c r="G535" s="65" t="n">
        <x:v>0</x:v>
      </x:c>
      <x:c r="H535" s="65" t="n">
        <x:f>Coefficients!$B$4+Coefficients!$B$5*C535+Coefficients!$B$6*D535+Coefficients!$B$7*E535+Coefficients!$B$8*F535+Coefficients!$B$9*G535</x:f>
        <x:v>10.289869490470739</x:v>
      </x:c>
      <x:c r="I535" s="65" t="n">
        <x:f>B535-H535</x:f>
        <x:v>-0.28986949047073907</x:v>
      </x:c>
      <x:c r="J535" s="65" t="n">
        <x:f>I535^2</x:f>
        <x:v>0.08402432150576589</x:v>
      </x:c>
      <x:c r="K535" s="65" t="n">
        <x:f>B535-AVERAGE($B$4:$B$652)</x:f>
        <x:v>-1.9060092449922958</x:v>
      </x:c>
      <x:c r="L535" s="77" t="n">
        <x:f>K535^2</x:f>
        <x:v>3.6328712419961016</x:v>
      </x:c>
    </x:row>
    <x:row r="536">
      <x:c r="A536" s="81" t="n">
        <x:v>533</x:v>
      </x:c>
      <x:c r="B536" s="65" t="n">
        <x:v>8</x:v>
      </x:c>
      <x:c r="C536" s="65" t="n">
        <x:v>9</x:v>
      </x:c>
      <x:c r="D536" s="65" t="n">
        <x:v>7</x:v>
      </x:c>
      <x:c r="E536" s="65" t="n">
        <x:v>2</x:v>
      </x:c>
      <x:c r="F536" s="65" t="n">
        <x:v>0</x:v>
      </x:c>
      <x:c r="G536" s="65" t="n">
        <x:v>2</x:v>
      </x:c>
      <x:c r="H536" s="65" t="n">
        <x:f>Coefficients!$B$4+Coefficients!$B$5*C536+Coefficients!$B$6*D536+Coefficients!$B$7*E536+Coefficients!$B$8*F536+Coefficients!$B$9*G536</x:f>
        <x:v>7.540019315888222</x:v>
      </x:c>
      <x:c r="I536" s="65" t="n">
        <x:f>B536-H536</x:f>
        <x:v>0.4599806841117777</x:v>
      </x:c>
      <x:c r="J536" s="65" t="n">
        <x:f>I536^2</x:f>
        <x:v>0.21158222975593904</x:v>
      </x:c>
      <x:c r="K536" s="65" t="n">
        <x:f>B536-AVERAGE($B$4:$B$652)</x:f>
        <x:v>-3.906009244992296</x:v>
      </x:c>
      <x:c r="L536" s="77" t="n">
        <x:f>K536^2</x:f>
        <x:v>15.256908221965285</x:v>
      </x:c>
    </x:row>
    <x:row r="537">
      <x:c r="A537" s="81" t="n">
        <x:v>534</x:v>
      </x:c>
      <x:c r="B537" s="65" t="n">
        <x:v>16</x:v>
      </x:c>
      <x:c r="C537" s="65" t="n">
        <x:v>14</x:v>
      </x:c>
      <x:c r="D537" s="65" t="n">
        <x:v>15</x:v>
      </x:c>
      <x:c r="E537" s="65" t="n">
        <x:v>2</x:v>
      </x:c>
      <x:c r="F537" s="65" t="n">
        <x:v>0</x:v>
      </x:c>
      <x:c r="G537" s="65" t="n">
        <x:v>0</x:v>
      </x:c>
      <x:c r="H537" s="65" t="n">
        <x:f>Coefficients!$B$4+Coefficients!$B$5*C537+Coefficients!$B$6*D537+Coefficients!$B$7*E537+Coefficients!$B$8*F537+Coefficients!$B$9*G537</x:f>
        <x:v>15.276242362666792</x:v>
      </x:c>
      <x:c r="I537" s="65" t="n">
        <x:f>B537-H537</x:f>
        <x:v>0.7237576373332075</x:v>
      </x:c>
      <x:c r="J537" s="65" t="n">
        <x:f>I537^2</x:f>
        <x:v>0.5238251175981468</x:v>
      </x:c>
      <x:c r="K537" s="65" t="n">
        <x:f>B537-AVERAGE($B$4:$B$652)</x:f>
        <x:v>4.093990755007704</x:v>
      </x:c>
      <x:c r="L537" s="77" t="n">
        <x:f>K537^2</x:f>
        <x:v>16.760760302088553</x:v>
      </x:c>
    </x:row>
    <x:row r="538">
      <x:c r="A538" s="81" t="n">
        <x:v>535</x:v>
      </x:c>
      <x:c r="B538" s="65" t="n">
        <x:v>12</x:v>
      </x:c>
      <x:c r="C538" s="65" t="n">
        <x:v>11</x:v>
      </x:c>
      <x:c r="D538" s="65" t="n">
        <x:v>12</x:v>
      </x:c>
      <x:c r="E538" s="65" t="n">
        <x:v>1</x:v>
      </x:c>
      <x:c r="F538" s="65" t="n">
        <x:v>0</x:v>
      </x:c>
      <x:c r="G538" s="65" t="n">
        <x:v>0</x:v>
      </x:c>
      <x:c r="H538" s="65" t="n">
        <x:f>Coefficients!$B$4+Coefficients!$B$5*C538+Coefficients!$B$6*D538+Coefficients!$B$7*E538+Coefficients!$B$8*F538+Coefficients!$B$9*G538</x:f>
        <x:v>12.104044708324126</x:v>
      </x:c>
      <x:c r="I538" s="65" t="n">
        <x:f>B538-H538</x:f>
        <x:v>-0.10404470832412649</x:v>
      </x:c>
      <x:c r="J538" s="65" t="n">
        <x:f>I538^2</x:f>
        <x:v>0.010825301330252555</x:v>
      </x:c>
      <x:c r="K538" s="65" t="n">
        <x:f>B538-AVERAGE($B$4:$B$652)</x:f>
        <x:v>0.09399075500770415</x:v>
      </x:c>
      <x:c r="L538" s="77" t="n">
        <x:f>K538^2</x:f>
        <x:v>0.008834262026918263</x:v>
      </x:c>
    </x:row>
    <x:row r="539">
      <x:c r="A539" s="81" t="n">
        <x:v>536</x:v>
      </x:c>
      <x:c r="B539" s="65" t="n">
        <x:v>10</x:v>
      </x:c>
      <x:c r="C539" s="65" t="n">
        <x:v>9</x:v>
      </x:c>
      <x:c r="D539" s="65" t="n">
        <x:v>11</x:v>
      </x:c>
      <x:c r="E539" s="65" t="n">
        <x:v>2</x:v>
      </x:c>
      <x:c r="F539" s="65" t="n">
        <x:v>0</x:v>
      </x:c>
      <x:c r="G539" s="65" t="n">
        <x:v>11</x:v>
      </x:c>
      <x:c r="H539" s="65" t="n">
        <x:f>Coefficients!$B$4+Coefficients!$B$5*C539+Coefficients!$B$6*D539+Coefficients!$B$7*E539+Coefficients!$B$8*F539+Coefficients!$B$9*G539</x:f>
        <x:v>11.293152568948004</x:v>
      </x:c>
      <x:c r="I539" s="65" t="n">
        <x:f>B539-H539</x:f>
        <x:v>-1.2931525689480043</x:v>
      </x:c>
      <x:c r="J539" s="65" t="n">
        <x:f>I539^2</x:f>
        <x:v>1.6722435665768232</x:v>
      </x:c>
      <x:c r="K539" s="65" t="n">
        <x:f>B539-AVERAGE($B$4:$B$652)</x:f>
        <x:v>-1.9060092449922958</x:v>
      </x:c>
      <x:c r="L539" s="77" t="n">
        <x:f>K539^2</x:f>
        <x:v>3.6328712419961016</x:v>
      </x:c>
    </x:row>
    <x:row r="540">
      <x:c r="A540" s="81" t="n">
        <x:v>537</x:v>
      </x:c>
      <x:c r="B540" s="65" t="n">
        <x:v>14</x:v>
      </x:c>
      <x:c r="C540" s="65" t="n">
        <x:v>13</x:v>
      </x:c>
      <x:c r="D540" s="65" t="n">
        <x:v>14</x:v>
      </x:c>
      <x:c r="E540" s="65" t="n">
        <x:v>4</x:v>
      </x:c>
      <x:c r="F540" s="65" t="n">
        <x:v>0</x:v>
      </x:c>
      <x:c r="G540" s="65" t="n">
        <x:v>8</x:v>
      </x:c>
      <x:c r="H540" s="65" t="n">
        <x:f>Coefficients!$B$4+Coefficients!$B$5*C540+Coefficients!$B$6*D540+Coefficients!$B$7*E540+Coefficients!$B$8*F540+Coefficients!$B$9*G540</x:f>
        <x:v>14.631407519109105</x:v>
      </x:c>
      <x:c r="I540" s="65" t="n">
        <x:f>B540-H540</x:f>
        <x:v>-0.6314075191091053</x:v>
      </x:c>
      <x:c r="J540" s="65" t="n">
        <x:f>I540^2</x:f>
        <x:v>0.3986754551875152</x:v>
      </x:c>
      <x:c r="K540" s="65" t="n">
        <x:f>B540-AVERAGE($B$4:$B$652)</x:f>
        <x:v>2.093990755007704</x:v>
      </x:c>
      <x:c r="L540" s="77" t="n">
        <x:f>K540^2</x:f>
        <x:v>4.384797282057735</x:v>
      </x:c>
    </x:row>
    <x:row r="541">
      <x:c r="A541" s="81" t="n">
        <x:v>538</x:v>
      </x:c>
      <x:c r="B541" s="65" t="n">
        <x:v>12</x:v>
      </x:c>
      <x:c r="C541" s="65" t="n">
        <x:v>12</x:v>
      </x:c>
      <x:c r="D541" s="65" t="n">
        <x:v>13</x:v>
      </x:c>
      <x:c r="E541" s="65" t="n">
        <x:v>1</x:v>
      </x:c>
      <x:c r="F541" s="65" t="n">
        <x:v>0</x:v>
      </x:c>
      <x:c r="G541" s="65" t="n">
        <x:v>11</x:v>
      </x:c>
      <x:c r="H541" s="65" t="n">
        <x:f>Coefficients!$B$4+Coefficients!$B$5*C541+Coefficients!$B$6*D541+Coefficients!$B$7*E541+Coefficients!$B$8*F541+Coefficients!$B$9*G541</x:f>
        <x:v>13.386242737118248</x:v>
      </x:c>
      <x:c r="I541" s="65" t="n">
        <x:f>B541-H541</x:f>
        <x:v>-1.3862427371182484</x:v>
      </x:c>
      <x:c r="J541" s="65" t="n">
        <x:f>I541^2</x:f>
        <x:v>1.9216689262130933</x:v>
      </x:c>
      <x:c r="K541" s="65" t="n">
        <x:f>B541-AVERAGE($B$4:$B$652)</x:f>
        <x:v>0.09399075500770415</x:v>
      </x:c>
      <x:c r="L541" s="77" t="n">
        <x:f>K541^2</x:f>
        <x:v>0.008834262026918263</x:v>
      </x:c>
    </x:row>
    <x:row r="542">
      <x:c r="A542" s="81" t="n">
        <x:v>539</x:v>
      </x:c>
      <x:c r="B542" s="65" t="n">
        <x:v>11</x:v>
      </x:c>
      <x:c r="C542" s="65" t="n">
        <x:v>11</x:v>
      </x:c>
      <x:c r="D542" s="65" t="n">
        <x:v>11</x:v>
      </x:c>
      <x:c r="E542" s="65" t="n">
        <x:v>3</x:v>
      </x:c>
      <x:c r="F542" s="65" t="n">
        <x:v>0</x:v>
      </x:c>
      <x:c r="G542" s="65" t="n">
        <x:v>2</x:v>
      </x:c>
      <x:c r="H542" s="65" t="n">
        <x:f>Coefficients!$B$4+Coefficients!$B$5*C542+Coefficients!$B$6*D542+Coefficients!$B$7*E542+Coefficients!$B$8*F542+Coefficients!$B$9*G542</x:f>
        <x:v>11.458468089384924</x:v>
      </x:c>
      <x:c r="I542" s="65" t="n">
        <x:f>B542-H542</x:f>
        <x:v>-0.4584680893849242</x:v>
      </x:c>
      <x:c r="J542" s="65" t="n">
        <x:f>I542^2</x:f>
        <x:v>0.21019298898426286</x:v>
      </x:c>
      <x:c r="K542" s="65" t="n">
        <x:f>B542-AVERAGE($B$4:$B$652)</x:f>
        <x:v>-0.9060092449922958</x:v>
      </x:c>
      <x:c r="L542" s="77" t="n">
        <x:f>K542^2</x:f>
        <x:v>0.82085275201151</x:v>
      </x:c>
    </x:row>
    <x:row r="543">
      <x:c r="A543" s="81" t="n">
        <x:v>540</x:v>
      </x:c>
      <x:c r="B543" s="65" t="n">
        <x:v>10</x:v>
      </x:c>
      <x:c r="C543" s="65" t="n">
        <x:v>9</x:v>
      </x:c>
      <x:c r="D543" s="65" t="n">
        <x:v>10</x:v>
      </x:c>
      <x:c r="E543" s="65" t="n">
        <x:v>2</x:v>
      </x:c>
      <x:c r="F543" s="65" t="n">
        <x:v>0</x:v>
      </x:c>
      <x:c r="G543" s="65" t="n">
        <x:v>8</x:v>
      </x:c>
      <x:c r="H543" s="65" t="n">
        <x:f>Coefficients!$B$4+Coefficients!$B$5*C543+Coefficients!$B$6*D543+Coefficients!$B$7*E543+Coefficients!$B$8*F543+Coefficients!$B$9*G543</x:f>
        <x:v>10.337344349365566</x:v>
      </x:c>
      <x:c r="I543" s="65" t="n">
        <x:f>B543-H543</x:f>
        <x:v>-0.3373443493655657</x:v>
      </x:c>
      <x:c r="J543" s="65" t="n">
        <x:f>I543^2</x:f>
        <x:v>0.11380121004887683</x:v>
      </x:c>
      <x:c r="K543" s="65" t="n">
        <x:f>B543-AVERAGE($B$4:$B$652)</x:f>
        <x:v>-1.9060092449922958</x:v>
      </x:c>
      <x:c r="L543" s="77" t="n">
        <x:f>K543^2</x:f>
        <x:v>3.6328712419961016</x:v>
      </x:c>
    </x:row>
    <x:row r="544">
      <x:c r="A544" s="81" t="n">
        <x:v>541</x:v>
      </x:c>
      <x:c r="B544" s="65" t="n">
        <x:v>11</x:v>
      </x:c>
      <x:c r="C544" s="65" t="n">
        <x:v>9</x:v>
      </x:c>
      <x:c r="D544" s="65" t="n">
        <x:v>11</x:v>
      </x:c>
      <x:c r="E544" s="65" t="n">
        <x:v>1</x:v>
      </x:c>
      <x:c r="F544" s="65" t="n">
        <x:v>0</x:v>
      </x:c>
      <x:c r="G544" s="65" t="n">
        <x:v>5</x:v>
      </x:c>
      <x:c r="H544" s="65" t="n">
        <x:f>Coefficients!$B$4+Coefficients!$B$5*C544+Coefficients!$B$6*D544+Coefficients!$B$7*E544+Coefficients!$B$8*F544+Coefficients!$B$9*G544</x:f>
        <x:v>11.056253872478086</x:v>
      </x:c>
      <x:c r="I544" s="65" t="n">
        <x:f>B544-H544</x:f>
        <x:v>-0.05625387247808611</x:v>
      </x:c>
      <x:c r="J544" s="65" t="n">
        <x:f>I544^2</x:f>
        <x:v>0.0031644981687807736</x:v>
      </x:c>
      <x:c r="K544" s="65" t="n">
        <x:f>B544-AVERAGE($B$4:$B$652)</x:f>
        <x:v>-0.9060092449922958</x:v>
      </x:c>
      <x:c r="L544" s="77" t="n">
        <x:f>K544^2</x:f>
        <x:v>0.82085275201151</x:v>
      </x:c>
    </x:row>
    <x:row r="545">
      <x:c r="A545" s="81" t="n">
        <x:v>542</x:v>
      </x:c>
      <x:c r="B545" s="65" t="n">
        <x:v>11</x:v>
      </x:c>
      <x:c r="C545" s="65" t="n">
        <x:v>11</x:v>
      </x:c>
      <x:c r="D545" s="65" t="n">
        <x:v>9</x:v>
      </x:c>
      <x:c r="E545" s="65" t="n">
        <x:v>2</x:v>
      </x:c>
      <x:c r="F545" s="65" t="n">
        <x:v>0</x:v>
      </x:c>
      <x:c r="G545" s="65" t="n">
        <x:v>0</x:v>
      </x:c>
      <x:c r="H545" s="65" t="n">
        <x:f>Coefficients!$B$4+Coefficients!$B$5*C545+Coefficients!$B$6*D545+Coefficients!$B$7*E545+Coefficients!$B$8*F545+Coefficients!$B$9*G545</x:f>
        <x:v>9.5436183713167</x:v>
      </x:c>
      <x:c r="I545" s="65" t="n">
        <x:f>B545-H545</x:f>
        <x:v>1.4563816286832996</x:v>
      </x:c>
      <x:c r="J545" s="65" t="n">
        <x:f>I545^2</x:f>
        <x:v>2.12104744836622</x:v>
      </x:c>
      <x:c r="K545" s="65" t="n">
        <x:f>B545-AVERAGE($B$4:$B$652)</x:f>
        <x:v>-0.9060092449922958</x:v>
      </x:c>
      <x:c r="L545" s="77" t="n">
        <x:f>K545^2</x:f>
        <x:v>0.82085275201151</x:v>
      </x:c>
    </x:row>
    <x:row r="546">
      <x:c r="A546" s="81" t="n">
        <x:v>543</x:v>
      </x:c>
      <x:c r="B546" s="65" t="n">
        <x:v>12</x:v>
      </x:c>
      <x:c r="C546" s="65" t="n">
        <x:v>10</x:v>
      </x:c>
      <x:c r="D546" s="65" t="n">
        <x:v>11</x:v>
      </x:c>
      <x:c r="E546" s="65" t="n">
        <x:v>3</x:v>
      </x:c>
      <x:c r="F546" s="65" t="n">
        <x:v>0</x:v>
      </x:c>
      <x:c r="G546" s="65" t="n">
        <x:v>1</x:v>
      </x:c>
      <x:c r="H546" s="65" t="n">
        <x:f>Coefficients!$B$4+Coefficients!$B$5*C546+Coefficients!$B$6*D546+Coefficients!$B$7*E546+Coefficients!$B$8*F546+Coefficients!$B$9*G546</x:f>
        <x:v>11.29564407246984</x:v>
      </x:c>
      <x:c r="I546" s="65" t="n">
        <x:f>B546-H546</x:f>
        <x:v>0.7043559275301607</x:v>
      </x:c>
      <x:c r="J546" s="65" t="n">
        <x:f>I546^2</x:f>
        <x:v>0.49611727264687305</x:v>
      </x:c>
      <x:c r="K546" s="65" t="n">
        <x:f>B546-AVERAGE($B$4:$B$652)</x:f>
        <x:v>0.09399075500770415</x:v>
      </x:c>
      <x:c r="L546" s="77" t="n">
        <x:f>K546^2</x:f>
        <x:v>0.008834262026918263</x:v>
      </x:c>
    </x:row>
    <x:row r="547">
      <x:c r="A547" s="81" t="n">
        <x:v>544</x:v>
      </x:c>
      <x:c r="B547" s="65" t="n">
        <x:v>8</x:v>
      </x:c>
      <x:c r="C547" s="65" t="n">
        <x:v>9</x:v>
      </x:c>
      <x:c r="D547" s="65" t="n">
        <x:v>9</x:v>
      </x:c>
      <x:c r="E547" s="65" t="n">
        <x:v>1</x:v>
      </x:c>
      <x:c r="F547" s="65" t="n">
        <x:v>3</x:v>
      </x:c>
      <x:c r="G547" s="65" t="n">
        <x:v>2</x:v>
      </x:c>
      <x:c r="H547" s="65" t="n">
        <x:f>Coefficients!$B$4+Coefficients!$B$5*C547+Coefficients!$B$6*D547+Coefficients!$B$7*E547+Coefficients!$B$8*F547+Coefficients!$B$9*G547</x:f>
        <x:v>8.559866100895986</x:v>
      </x:c>
      <x:c r="I547" s="65" t="n">
        <x:f>B547-H547</x:f>
        <x:v>-0.5598661008959862</x:v>
      </x:c>
      <x:c r="J547" s="65" t="n">
        <x:f>I547^2</x:f>
        <x:v>0.31345005093247463</x:v>
      </x:c>
      <x:c r="K547" s="65" t="n">
        <x:f>B547-AVERAGE($B$4:$B$652)</x:f>
        <x:v>-3.906009244992296</x:v>
      </x:c>
      <x:c r="L547" s="77" t="n">
        <x:f>K547^2</x:f>
        <x:v>15.256908221965285</x:v>
      </x:c>
    </x:row>
    <x:row r="548">
      <x:c r="A548" s="81" t="n">
        <x:v>545</x:v>
      </x:c>
      <x:c r="B548" s="65" t="n">
        <x:v>12</x:v>
      </x:c>
      <x:c r="C548" s="65" t="n">
        <x:v>12</x:v>
      </x:c>
      <x:c r="D548" s="65" t="n">
        <x:v>11</x:v>
      </x:c>
      <x:c r="E548" s="65" t="n">
        <x:v>1</x:v>
      </x:c>
      <x:c r="F548" s="65" t="n">
        <x:v>0</x:v>
      </x:c>
      <x:c r="G548" s="65" t="n">
        <x:v>2</x:v>
      </x:c>
      <x:c r="H548" s="65" t="n">
        <x:f>Coefficients!$B$4+Coefficients!$B$5*C548+Coefficients!$B$6*D548+Coefficients!$B$7*E548+Coefficients!$B$8*F548+Coefficients!$B$9*G548</x:f>
        <x:v>11.404526672683401</x:v>
      </x:c>
      <x:c r="I548" s="65" t="n">
        <x:f>B548-H548</x:f>
        <x:v>0.5954733273165989</x:v>
      </x:c>
      <x:c r="J548" s="65" t="n">
        <x:f>I548^2</x:f>
        <x:v>0.35458848354550127</x:v>
      </x:c>
      <x:c r="K548" s="65" t="n">
        <x:f>B548-AVERAGE($B$4:$B$652)</x:f>
        <x:v>0.09399075500770415</x:v>
      </x:c>
      <x:c r="L548" s="77" t="n">
        <x:f>K548^2</x:f>
        <x:v>0.008834262026918263</x:v>
      </x:c>
    </x:row>
    <x:row r="549">
      <x:c r="A549" s="81" t="n">
        <x:v>546</x:v>
      </x:c>
      <x:c r="B549" s="65" t="n">
        <x:v>8</x:v>
      </x:c>
      <x:c r="C549" s="65" t="n">
        <x:v>8</x:v>
      </x:c>
      <x:c r="D549" s="65" t="n">
        <x:v>9</x:v>
      </x:c>
      <x:c r="E549" s="65" t="n">
        <x:v>2</x:v>
      </x:c>
      <x:c r="F549" s="65" t="n">
        <x:v>1</x:v>
      </x:c>
      <x:c r="G549" s="65" t="n">
        <x:v>8</x:v>
      </x:c>
      <x:c r="H549" s="65" t="n">
        <x:f>Coefficients!$B$4+Coefficients!$B$5*C549+Coefficients!$B$6*D549+Coefficients!$B$7*E549+Coefficients!$B$8*F549+Coefficients!$B$9*G549</x:f>
        <x:v>9.093887960665606</x:v>
      </x:c>
      <x:c r="I549" s="65" t="n">
        <x:f>B549-H549</x:f>
        <x:v>-1.0938879606656062</x:v>
      </x:c>
      <x:c r="J549" s="65" t="n">
        <x:f>I549^2</x:f>
        <x:v>1.1965908704891588</x:v>
      </x:c>
      <x:c r="K549" s="65" t="n">
        <x:f>B549-AVERAGE($B$4:$B$652)</x:f>
        <x:v>-3.906009244992296</x:v>
      </x:c>
      <x:c r="L549" s="77" t="n">
        <x:f>K549^2</x:f>
        <x:v>15.256908221965285</x:v>
      </x:c>
    </x:row>
    <x:row r="550">
      <x:c r="A550" s="81" t="n">
        <x:v>547</x:v>
      </x:c>
      <x:c r="B550" s="65" t="n">
        <x:v>16</x:v>
      </x:c>
      <x:c r="C550" s="65" t="n">
        <x:v>13</x:v>
      </x:c>
      <x:c r="D550" s="65" t="n">
        <x:v>15</x:v>
      </x:c>
      <x:c r="E550" s="65" t="n">
        <x:v>2</x:v>
      </x:c>
      <x:c r="F550" s="65" t="n">
        <x:v>0</x:v>
      </x:c>
      <x:c r="G550" s="65" t="n">
        <x:v>0</x:v>
      </x:c>
      <x:c r="H550" s="65" t="n">
        <x:f>Coefficients!$B$4+Coefficients!$B$5*C550+Coefficients!$B$6*D550+Coefficients!$B$7*E550+Coefficients!$B$8*F550+Coefficients!$B$9*G550</x:f>
        <x:v>15.136784887508362</x:v>
      </x:c>
      <x:c r="I550" s="65" t="n">
        <x:f>B550-H550</x:f>
        <x:v>0.8632151124916376</x:v>
      </x:c>
      <x:c r="J550" s="65" t="n">
        <x:f>I550^2</x:f>
        <x:v>0.7451403304339506</x:v>
      </x:c>
      <x:c r="K550" s="65" t="n">
        <x:f>B550-AVERAGE($B$4:$B$652)</x:f>
        <x:v>4.093990755007704</x:v>
      </x:c>
      <x:c r="L550" s="77" t="n">
        <x:f>K550^2</x:f>
        <x:v>16.760760302088553</x:v>
      </x:c>
    </x:row>
    <x:row r="551">
      <x:c r="A551" s="81" t="n">
        <x:v>548</x:v>
      </x:c>
      <x:c r="B551" s="65" t="n">
        <x:v>11</x:v>
      </x:c>
      <x:c r="C551" s="65" t="n">
        <x:v>10</x:v>
      </x:c>
      <x:c r="D551" s="65" t="n">
        <x:v>11</x:v>
      </x:c>
      <x:c r="E551" s="65" t="n">
        <x:v>1</x:v>
      </x:c>
      <x:c r="F551" s="65" t="n">
        <x:v>0</x:v>
      </x:c>
      <x:c r="G551" s="65" t="n">
        <x:v>0</x:v>
      </x:c>
      <x:c r="H551" s="65" t="n">
        <x:f>Coefficients!$B$4+Coefficients!$B$5*C551+Coefficients!$B$6*D551+Coefficients!$B$7*E551+Coefficients!$B$8*F551+Coefficients!$B$9*G551</x:f>
        <x:v>11.078878638853231</x:v>
      </x:c>
      <x:c r="I551" s="65" t="n">
        <x:f>B551-H551</x:f>
        <x:v>-0.07887863885323121</x:v>
      </x:c>
      <x:c r="J551" s="65" t="n">
        <x:f>I551^2</x:f>
        <x:v>0.006221839667338476</x:v>
      </x:c>
      <x:c r="K551" s="65" t="n">
        <x:f>B551-AVERAGE($B$4:$B$652)</x:f>
        <x:v>-0.9060092449922958</x:v>
      </x:c>
      <x:c r="L551" s="77" t="n">
        <x:f>K551^2</x:f>
        <x:v>0.82085275201151</x:v>
      </x:c>
    </x:row>
    <x:row r="552">
      <x:c r="A552" s="81" t="n">
        <x:v>549</x:v>
      </x:c>
      <x:c r="B552" s="65" t="n">
        <x:v>11</x:v>
      </x:c>
      <x:c r="C552" s="65" t="n">
        <x:v>11</x:v>
      </x:c>
      <x:c r="D552" s="65" t="n">
        <x:v>10</x:v>
      </x:c>
      <x:c r="E552" s="65" t="n">
        <x:v>2</x:v>
      </x:c>
      <x:c r="F552" s="65" t="n">
        <x:v>0</x:v>
      </x:c>
      <x:c r="G552" s="65" t="n">
        <x:v>2</x:v>
      </x:c>
      <x:c r="H552" s="65" t="n">
        <x:f>Coefficients!$B$4+Coefficients!$B$5*C552+Coefficients!$B$6*D552+Coefficients!$B$7*E552+Coefficients!$B$8*F552+Coefficients!$B$9*G552</x:f>
        <x:v>10.47606004914248</x:v>
      </x:c>
      <x:c r="I552" s="65" t="n">
        <x:f>B552-H552</x:f>
        <x:v>0.5239399508575193</x:v>
      </x:c>
      <x:c r="J552" s="65" t="n">
        <x:f>I552^2</x:f>
        <x:v>0.27451307210457976</x:v>
      </x:c>
      <x:c r="K552" s="65" t="n">
        <x:f>B552-AVERAGE($B$4:$B$652)</x:f>
        <x:v>-0.9060092449922958</x:v>
      </x:c>
      <x:c r="L552" s="77" t="n">
        <x:f>K552^2</x:f>
        <x:v>0.82085275201151</x:v>
      </x:c>
    </x:row>
    <x:row r="553">
      <x:c r="A553" s="81" t="n">
        <x:v>550</x:v>
      </x:c>
      <x:c r="B553" s="65" t="n">
        <x:v>18</x:v>
      </x:c>
      <x:c r="C553" s="65" t="n">
        <x:v>17</x:v>
      </x:c>
      <x:c r="D553" s="65" t="n">
        <x:v>18</x:v>
      </x:c>
      <x:c r="E553" s="65" t="n">
        <x:v>2</x:v>
      </x:c>
      <x:c r="F553" s="65" t="n">
        <x:v>0</x:v>
      </x:c>
      <x:c r="G553" s="65" t="n">
        <x:v>0</x:v>
      </x:c>
      <x:c r="H553" s="65" t="n">
        <x:f>Coefficients!$B$4+Coefficients!$B$5*C553+Coefficients!$B$6*D553+Coefficients!$B$7*E553+Coefficients!$B$8*F553+Coefficients!$B$9*G553</x:f>
        <x:v>18.35174057107948</x:v>
      </x:c>
      <x:c r="I553" s="65" t="n">
        <x:f>B553-H553</x:f>
        <x:v>-0.3517405710794783</x:v>
      </x:c>
      <x:c r="J553" s="65" t="n">
        <x:f>I553^2</x:f>
        <x:v>0.12372142934331753</x:v>
      </x:c>
      <x:c r="K553" s="65" t="n">
        <x:f>B553-AVERAGE($B$4:$B$652)</x:f>
        <x:v>6.093990755007704</x:v>
      </x:c>
      <x:c r="L553" s="77" t="n">
        <x:f>K553^2</x:f>
        <x:v>37.136723322119366</x:v>
      </x:c>
    </x:row>
    <x:row r="554">
      <x:c r="A554" s="81" t="n">
        <x:v>551</x:v>
      </x:c>
      <x:c r="B554" s="65" t="n">
        <x:v>13</x:v>
      </x:c>
      <x:c r="C554" s="65" t="n">
        <x:v>12</x:v>
      </x:c>
      <x:c r="D554" s="65" t="n">
        <x:v>13</x:v>
      </x:c>
      <x:c r="E554" s="65" t="n">
        <x:v>2</x:v>
      </x:c>
      <x:c r="F554" s="65" t="n">
        <x:v>0</x:v>
      </x:c>
      <x:c r="G554" s="65" t="n">
        <x:v>0</x:v>
      </x:c>
      <x:c r="H554" s="65" t="n">
        <x:f>Coefficients!$B$4+Coefficients!$B$5*C554+Coefficients!$B$6*D554+Coefficients!$B$7*E554+Coefficients!$B$8*F554+Coefficients!$B$9*G554</x:f>
        <x:v>13.225910223724998</x:v>
      </x:c>
      <x:c r="I554" s="65" t="n">
        <x:f>B554-H554</x:f>
        <x:v>-0.22591022372499836</x:v>
      </x:c>
      <x:c r="J554" s="65" t="n">
        <x:f>I554^2</x:f>
        <x:v>0.05103542918347881</x:v>
      </x:c>
      <x:c r="K554" s="65" t="n">
        <x:f>B554-AVERAGE($B$4:$B$652)</x:f>
        <x:v>1.0939907550077042</x:v>
      </x:c>
      <x:c r="L554" s="77" t="n">
        <x:f>K554^2</x:f>
        <x:v>1.1968157720423265</x:v>
      </x:c>
    </x:row>
    <x:row r="555">
      <x:c r="A555" s="81" t="n">
        <x:v>552</x:v>
      </x:c>
      <x:c r="B555" s="65" t="n">
        <x:v>13</x:v>
      </x:c>
      <x:c r="C555" s="65" t="n">
        <x:v>13</x:v>
      </x:c>
      <x:c r="D555" s="65" t="n">
        <x:v>14</x:v>
      </x:c>
      <x:c r="E555" s="65" t="n">
        <x:v>2</x:v>
      </x:c>
      <x:c r="F555" s="65" t="n">
        <x:v>0</x:v>
      </x:c>
      <x:c r="G555" s="65" t="n">
        <x:v>0</x:v>
      </x:c>
      <x:c r="H555" s="65" t="n">
        <x:f>Coefficients!$B$4+Coefficients!$B$5*C555+Coefficients!$B$6*D555+Coefficients!$B$7*E555+Coefficients!$B$8*F555+Coefficients!$B$9*G555</x:f>
        <x:v>14.251076293195897</x:v>
      </x:c>
      <x:c r="I555" s="65" t="n">
        <x:f>B555-H555</x:f>
        <x:v>-1.2510762931958972</x:v>
      </x:c>
      <x:c r="J555" s="65" t="n">
        <x:f>I555^2</x:f>
        <x:v>1.5651918913967866</x:v>
      </x:c>
      <x:c r="K555" s="65" t="n">
        <x:f>B555-AVERAGE($B$4:$B$652)</x:f>
        <x:v>1.0939907550077042</x:v>
      </x:c>
      <x:c r="L555" s="77" t="n">
        <x:f>K555^2</x:f>
        <x:v>1.1968157720423265</x:v>
      </x:c>
    </x:row>
    <x:row r="556">
      <x:c r="A556" s="81" t="n">
        <x:v>553</x:v>
      </x:c>
      <x:c r="B556" s="65" t="n">
        <x:v>10</x:v>
      </x:c>
      <x:c r="C556" s="65" t="n">
        <x:v>9</x:v>
      </x:c>
      <x:c r="D556" s="65" t="n">
        <x:v>9</x:v>
      </x:c>
      <x:c r="E556" s="65" t="n">
        <x:v>2</x:v>
      </x:c>
      <x:c r="F556" s="65" t="n">
        <x:v>2</x:v>
      </x:c>
      <x:c r="G556" s="65" t="n">
        <x:v>2</x:v>
      </x:c>
      <x:c r="H556" s="65" t="n">
        <x:f>Coefficients!$B$4+Coefficients!$B$5*C556+Coefficients!$B$6*D556+Coefficients!$B$7*E556+Coefficients!$B$8*F556+Coefficients!$B$9*G556</x:f>
        <x:v>8.874855866055029</x:v>
      </x:c>
      <x:c r="I556" s="65" t="n">
        <x:f>B556-H556</x:f>
        <x:v>1.1251441339449713</x:v>
      </x:c>
      <x:c r="J556" s="65" t="n">
        <x:f>I556^2</x:f>
        <x:v>1.2659493221507794</x:v>
      </x:c>
      <x:c r="K556" s="65" t="n">
        <x:f>B556-AVERAGE($B$4:$B$652)</x:f>
        <x:v>-1.9060092449922958</x:v>
      </x:c>
      <x:c r="L556" s="77" t="n">
        <x:f>K556^2</x:f>
        <x:v>3.6328712419961016</x:v>
      </x:c>
    </x:row>
    <x:row r="557">
      <x:c r="A557" s="81" t="n">
        <x:v>554</x:v>
      </x:c>
      <x:c r="B557" s="65" t="n">
        <x:v>12</x:v>
      </x:c>
      <x:c r="C557" s="65" t="n">
        <x:v>11</x:v>
      </x:c>
      <x:c r="D557" s="65" t="n">
        <x:v>11</x:v>
      </x:c>
      <x:c r="E557" s="65" t="n">
        <x:v>1</x:v>
      </x:c>
      <x:c r="F557" s="65" t="n">
        <x:v>0</x:v>
      </x:c>
      <x:c r="G557" s="65" t="n">
        <x:v>4</x:v>
      </x:c>
      <x:c r="H557" s="65" t="n">
        <x:f>Coefficients!$B$4+Coefficients!$B$5*C557+Coefficients!$B$6*D557+Coefficients!$B$7*E557+Coefficients!$B$8*F557+Coefficients!$B$9*G557</x:f>
        <x:v>11.311802281038288</x:v>
      </x:c>
      <x:c r="I557" s="65" t="n">
        <x:f>B557-H557</x:f>
        <x:v>0.6881977189617121</x:v>
      </x:c>
      <x:c r="J557" s="65" t="n">
        <x:f>I557^2</x:f>
        <x:v>0.4736161003841037</x:v>
      </x:c>
      <x:c r="K557" s="65" t="n">
        <x:f>B557-AVERAGE($B$4:$B$652)</x:f>
        <x:v>0.09399075500770415</x:v>
      </x:c>
      <x:c r="L557" s="77" t="n">
        <x:f>K557^2</x:f>
        <x:v>0.008834262026918263</x:v>
      </x:c>
    </x:row>
    <x:row r="558">
      <x:c r="A558" s="81" t="n">
        <x:v>555</x:v>
      </x:c>
      <x:c r="B558" s="65" t="n">
        <x:v>10</x:v>
      </x:c>
      <x:c r="C558" s="65" t="n">
        <x:v>10</x:v>
      </x:c>
      <x:c r="D558" s="65" t="n">
        <x:v>11</x:v>
      </x:c>
      <x:c r="E558" s="65" t="n">
        <x:v>1</x:v>
      </x:c>
      <x:c r="F558" s="65" t="n">
        <x:v>0</x:v>
      </x:c>
      <x:c r="G558" s="65" t="n">
        <x:v>3</x:v>
      </x:c>
      <x:c r="H558" s="65" t="n">
        <x:f>Coefficients!$B$4+Coefficients!$B$5*C558+Coefficients!$B$6*D558+Coefficients!$B$7*E558+Coefficients!$B$8*F558+Coefficients!$B$9*G558</x:f>
        <x:v>11.148978264123203</x:v>
      </x:c>
      <x:c r="I558" s="65" t="n">
        <x:f>B558-H558</x:f>
        <x:v>-1.148978264123203</x:v>
      </x:c>
      <x:c r="J558" s="65" t="n">
        <x:f>I558^2</x:f>
        <x:v>1.3201510514275687</x:v>
      </x:c>
      <x:c r="K558" s="65" t="n">
        <x:f>B558-AVERAGE($B$4:$B$652)</x:f>
        <x:v>-1.9060092449922958</x:v>
      </x:c>
      <x:c r="L558" s="77" t="n">
        <x:f>K558^2</x:f>
        <x:v>3.6328712419961016</x:v>
      </x:c>
    </x:row>
    <x:row r="559">
      <x:c r="A559" s="81" t="n">
        <x:v>556</x:v>
      </x:c>
      <x:c r="B559" s="65" t="n">
        <x:v>13</x:v>
      </x:c>
      <x:c r="C559" s="65" t="n">
        <x:v>13</x:v>
      </x:c>
      <x:c r="D559" s="65" t="n">
        <x:v>14</x:v>
      </x:c>
      <x:c r="E559" s="65" t="n">
        <x:v>3</x:v>
      </x:c>
      <x:c r="F559" s="65" t="n">
        <x:v>0</x:v>
      </x:c>
      <x:c r="G559" s="65" t="n">
        <x:v>5</x:v>
      </x:c>
      <x:c r="H559" s="65" t="n">
        <x:f>Coefficients!$B$4+Coefficients!$B$5*C559+Coefficients!$B$6*D559+Coefficients!$B$7*E559+Coefficients!$B$8*F559+Coefficients!$B$9*G559</x:f>
        <x:v>14.464608447909157</x:v>
      </x:c>
      <x:c r="I559" s="65" t="n">
        <x:f>B559-H559</x:f>
        <x:v>-1.464608447909157</x:v>
      </x:c>
      <x:c r="J559" s="65" t="n">
        <x:f>I559^2</x:f>
        <x:v>2.14507790568687</x:v>
      </x:c>
      <x:c r="K559" s="65" t="n">
        <x:f>B559-AVERAGE($B$4:$B$652)</x:f>
        <x:v>1.0939907550077042</x:v>
      </x:c>
      <x:c r="L559" s="77" t="n">
        <x:f>K559^2</x:f>
        <x:v>1.1968157720423265</x:v>
      </x:c>
    </x:row>
    <x:row r="560">
      <x:c r="A560" s="81" t="n">
        <x:v>557</x:v>
      </x:c>
      <x:c r="B560" s="65" t="n">
        <x:v>11</x:v>
      </x:c>
      <x:c r="C560" s="65" t="n">
        <x:v>9</x:v>
      </x:c>
      <x:c r="D560" s="65" t="n">
        <x:v>10</x:v>
      </x:c>
      <x:c r="E560" s="65" t="n">
        <x:v>1</x:v>
      </x:c>
      <x:c r="F560" s="65" t="n">
        <x:v>0</x:v>
      </x:c>
      <x:c r="G560" s="65" t="n">
        <x:v>4</x:v>
      </x:c>
      <x:c r="H560" s="65" t="n">
        <x:f>Coefficients!$B$4+Coefficients!$B$5*C560+Coefficients!$B$6*D560+Coefficients!$B$7*E560+Coefficients!$B$8*F560+Coefficients!$B$9*G560</x:f>
        <x:v>10.14717873640896</x:v>
      </x:c>
      <x:c r="I560" s="65" t="n">
        <x:f>B560-H560</x:f>
        <x:v>0.8528212635910393</x:v>
      </x:c>
      <x:c r="J560" s="65" t="n">
        <x:f>I560^2</x:f>
        <x:v>0.7273041076330169</x:v>
      </x:c>
      <x:c r="K560" s="65" t="n">
        <x:f>B560-AVERAGE($B$4:$B$652)</x:f>
        <x:v>-0.9060092449922958</x:v>
      </x:c>
      <x:c r="L560" s="77" t="n">
        <x:f>K560^2</x:f>
        <x:v>0.82085275201151</x:v>
      </x:c>
    </x:row>
    <x:row r="561">
      <x:c r="A561" s="81" t="n">
        <x:v>558</x:v>
      </x:c>
      <x:c r="B561" s="65" t="n">
        <x:v>10</x:v>
      </x:c>
      <x:c r="C561" s="65" t="n">
        <x:v>7</x:v>
      </x:c>
      <x:c r="D561" s="65" t="n">
        <x:v>9</x:v>
      </x:c>
      <x:c r="E561" s="65" t="n">
        <x:v>2</x:v>
      </x:c>
      <x:c r="F561" s="65" t="n">
        <x:v>3</x:v>
      </x:c>
      <x:c r="G561" s="65" t="n">
        <x:v>2</x:v>
      </x:c>
      <x:c r="H561" s="65" t="n">
        <x:f>Coefficients!$B$4+Coefficients!$B$5*C561+Coefficients!$B$6*D561+Coefficients!$B$7*E561+Coefficients!$B$8*F561+Coefficients!$B$9*G561</x:f>
        <x:v>8.377650596509104</x:v>
      </x:c>
      <x:c r="I561" s="65" t="n">
        <x:f>B561-H561</x:f>
        <x:v>1.6223494034908956</x:v>
      </x:c>
      <x:c r="J561" s="65" t="n">
        <x:f>I561^2</x:f>
        <x:v>2.632017587007265</x:v>
      </x:c>
      <x:c r="K561" s="65" t="n">
        <x:f>B561-AVERAGE($B$4:$B$652)</x:f>
        <x:v>-1.9060092449922958</x:v>
      </x:c>
      <x:c r="L561" s="77" t="n">
        <x:f>K561^2</x:f>
        <x:v>3.6328712419961016</x:v>
      </x:c>
    </x:row>
    <x:row r="562">
      <x:c r="A562" s="81" t="n">
        <x:v>559</x:v>
      </x:c>
      <x:c r="B562" s="65" t="n">
        <x:v>10</x:v>
      </x:c>
      <x:c r="C562" s="65" t="n">
        <x:v>8</x:v>
      </x:c>
      <x:c r="D562" s="65" t="n">
        <x:v>13</x:v>
      </x:c>
      <x:c r="E562" s="65" t="n">
        <x:v>1</x:v>
      </x:c>
      <x:c r="F562" s="65" t="n">
        <x:v>0</x:v>
      </x:c>
      <x:c r="G562" s="65" t="n">
        <x:v>0</x:v>
      </x:c>
      <x:c r="H562" s="65" t="n">
        <x:f>Coefficients!$B$4+Coefficients!$B$5*C562+Coefficients!$B$6*D562+Coefficients!$B$7*E562+Coefficients!$B$8*F562+Coefficients!$B$9*G562</x:f>
        <x:v>12.571380877161307</x:v>
      </x:c>
      <x:c r="I562" s="65" t="n">
        <x:f>B562-H562</x:f>
        <x:v>-2.5713808771613067</x:v>
      </x:c>
      <x:c r="J562" s="65" t="n">
        <x:f>I562^2</x:f>
        <x:v>6.611999615430851</x:v>
      </x:c>
      <x:c r="K562" s="65" t="n">
        <x:f>B562-AVERAGE($B$4:$B$652)</x:f>
        <x:v>-1.9060092449922958</x:v>
      </x:c>
      <x:c r="L562" s="77" t="n">
        <x:f>K562^2</x:f>
        <x:v>3.6328712419961016</x:v>
      </x:c>
    </x:row>
    <x:row r="563">
      <x:c r="A563" s="81" t="n">
        <x:v>560</x:v>
      </x:c>
      <x:c r="B563" s="65" t="n">
        <x:v>13</x:v>
      </x:c>
      <x:c r="C563" s="65" t="n">
        <x:v>12</x:v>
      </x:c>
      <x:c r="D563" s="65" t="n">
        <x:v>12</x:v>
      </x:c>
      <x:c r="E563" s="65" t="n">
        <x:v>1</x:v>
      </x:c>
      <x:c r="F563" s="65" t="n">
        <x:v>1</x:v>
      </x:c>
      <x:c r="G563" s="65" t="n">
        <x:v>0</x:v>
      </x:c>
      <x:c r="H563" s="65" t="n">
        <x:f>Coefficients!$B$4+Coefficients!$B$5*C563+Coefficients!$B$6*D563+Coefficients!$B$7*E563+Coefficients!$B$8*F563+Coefficients!$B$9*G563</x:f>
        <x:v>12.02521186425349</x:v>
      </x:c>
      <x:c r="I563" s="65" t="n">
        <x:f>B563-H563</x:f>
        <x:v>0.9747881357465094</x:v>
      </x:c>
      <x:c r="J563" s="65" t="n">
        <x:f>I563^2</x:f>
        <x:v>0.9502119095921552</x:v>
      </x:c>
      <x:c r="K563" s="65" t="n">
        <x:f>B563-AVERAGE($B$4:$B$652)</x:f>
        <x:v>1.0939907550077042</x:v>
      </x:c>
      <x:c r="L563" s="77" t="n">
        <x:f>K563^2</x:f>
        <x:v>1.1968157720423265</x:v>
      </x:c>
    </x:row>
    <x:row r="564">
      <x:c r="A564" s="81" t="n">
        <x:v>561</x:v>
      </x:c>
      <x:c r="B564" s="65" t="n">
        <x:v>10</x:v>
      </x:c>
      <x:c r="C564" s="65" t="n">
        <x:v>10</x:v>
      </x:c>
      <x:c r="D564" s="65" t="n">
        <x:v>9</x:v>
      </x:c>
      <x:c r="E564" s="65" t="n">
        <x:v>1</x:v>
      </x:c>
      <x:c r="F564" s="65" t="n">
        <x:v>0</x:v>
      </x:c>
      <x:c r="G564" s="65" t="n">
        <x:v>0</x:v>
      </x:c>
      <x:c r="H564" s="65" t="n">
        <x:f>Coefficients!$B$4+Coefficients!$B$5*C564+Coefficients!$B$6*D564+Coefficients!$B$7*E564+Coefficients!$B$8*F564+Coefficients!$B$9*G564</x:f>
        <x:v>9.307461450228296</x:v>
      </x:c>
      <x:c r="I564" s="65" t="n">
        <x:f>B564-H564</x:f>
        <x:v>0.6925385497717045</x:v>
      </x:c>
      <x:c r="J564" s="65" t="n">
        <x:f>I564^2</x:f>
        <x:v>0.4796096429198956</x:v>
      </x:c>
      <x:c r="K564" s="65" t="n">
        <x:f>B564-AVERAGE($B$4:$B$652)</x:f>
        <x:v>-1.9060092449922958</x:v>
      </x:c>
      <x:c r="L564" s="77" t="n">
        <x:f>K564^2</x:f>
        <x:v>3.6328712419961016</x:v>
      </x:c>
    </x:row>
    <x:row r="565">
      <x:c r="A565" s="81" t="n">
        <x:v>562</x:v>
      </x:c>
      <x:c r="B565" s="65" t="n">
        <x:v>10</x:v>
      </x:c>
      <x:c r="C565" s="65" t="n">
        <x:v>10</x:v>
      </x:c>
      <x:c r="D565" s="65" t="n">
        <x:v>9</x:v>
      </x:c>
      <x:c r="E565" s="65" t="n">
        <x:v>2</x:v>
      </x:c>
      <x:c r="F565" s="65" t="n">
        <x:v>0</x:v>
      </x:c>
      <x:c r="G565" s="65" t="n">
        <x:v>6</x:v>
      </x:c>
      <x:c r="H565" s="65" t="n">
        <x:f>Coefficients!$B$4+Coefficients!$B$5*C565+Coefficients!$B$6*D565+Coefficients!$B$7*E565+Coefficients!$B$8*F565+Coefficients!$B$9*G565</x:f>
        <x:v>9.544360146698214</x:v>
      </x:c>
      <x:c r="I565" s="65" t="n">
        <x:f>B565-H565</x:f>
        <x:v>0.45563985330178625</x:v>
      </x:c>
      <x:c r="J565" s="65" t="n">
        <x:f>I565^2</x:f>
        <x:v>0.2076076759168733</x:v>
      </x:c>
      <x:c r="K565" s="65" t="n">
        <x:f>B565-AVERAGE($B$4:$B$652)</x:f>
        <x:v>-1.9060092449922958</x:v>
      </x:c>
      <x:c r="L565" s="77" t="n">
        <x:f>K565^2</x:f>
        <x:v>3.6328712419961016</x:v>
      </x:c>
    </x:row>
    <x:row r="566">
      <x:c r="A566" s="81" t="n">
        <x:v>563</x:v>
      </x:c>
      <x:c r="B566" s="65" t="n">
        <x:v>12</x:v>
      </x:c>
      <x:c r="C566" s="65" t="n">
        <x:v>11</x:v>
      </x:c>
      <x:c r="D566" s="65" t="n">
        <x:v>13</x:v>
      </x:c>
      <x:c r="E566" s="65" t="n">
        <x:v>2</x:v>
      </x:c>
      <x:c r="F566" s="65" t="n">
        <x:v>0</x:v>
      </x:c>
      <x:c r="G566" s="65" t="n">
        <x:v>0</x:v>
      </x:c>
      <x:c r="H566" s="65" t="n">
        <x:f>Coefficients!$B$4+Coefficients!$B$5*C566+Coefficients!$B$6*D566+Coefficients!$B$7*E566+Coefficients!$B$8*F566+Coefficients!$B$9*G566</x:f>
        <x:v>13.08645274856657</x:v>
      </x:c>
      <x:c r="I566" s="65" t="n">
        <x:f>B566-H566</x:f>
        <x:v>-1.08645274856657</x:v>
      </x:c>
      <x:c r="J566" s="65" t="n">
        <x:f>I566^2</x:f>
        <x:v>1.1803795748678547</x:v>
      </x:c>
      <x:c r="K566" s="65" t="n">
        <x:f>B566-AVERAGE($B$4:$B$652)</x:f>
        <x:v>0.09399075500770415</x:v>
      </x:c>
      <x:c r="L566" s="77" t="n">
        <x:f>K566^2</x:f>
        <x:v>0.008834262026918263</x:v>
      </x:c>
    </x:row>
    <x:row r="567">
      <x:c r="A567" s="81" t="n">
        <x:v>564</x:v>
      </x:c>
      <x:c r="B567" s="65" t="n">
        <x:v>0</x:v>
      </x:c>
      <x:c r="C567" s="65" t="n">
        <x:v>7</x:v>
      </x:c>
      <x:c r="D567" s="65" t="n">
        <x:v>0</x:v>
      </x:c>
      <x:c r="E567" s="65" t="n">
        <x:v>1</x:v>
      </x:c>
      <x:c r="F567" s="65" t="n">
        <x:v>1</x:v>
      </x:c>
      <x:c r="G567" s="65" t="n">
        <x:v>0</x:v>
      </x:c>
      <x:c r="H567" s="65" t="n">
        <x:f>Coefficients!$B$4+Coefficients!$B$5*C567+Coefficients!$B$6*D567+Coefficients!$B$7*E567+Coefficients!$B$8*F567+Coefficients!$B$9*G567</x:f>
        <x:v>0.6994213567117378</x:v>
      </x:c>
      <x:c r="I567" s="65" t="n">
        <x:f>B567-H567</x:f>
        <x:v>-0.6994213567117378</x:v>
      </x:c>
      <x:c r="J567" s="65" t="n">
        <x:f>I567^2</x:f>
        <x:v>0.48919023422448793</x:v>
      </x:c>
      <x:c r="K567" s="65" t="n">
        <x:f>B567-AVERAGE($B$4:$B$652)</x:f>
        <x:v>-11.906009244992296</x:v>
      </x:c>
      <x:c r="L567" s="77" t="n">
        <x:f>K567^2</x:f>
        <x:v>141.75305614184202</x:v>
      </x:c>
    </x:row>
    <x:row r="568">
      <x:c r="A568" s="81" t="n">
        <x:v>565</x:v>
      </x:c>
      <x:c r="B568" s="65" t="n">
        <x:v>10</x:v>
      </x:c>
      <x:c r="C568" s="65" t="n">
        <x:v>11</x:v>
      </x:c>
      <x:c r="D568" s="65" t="n">
        <x:v>9</x:v>
      </x:c>
      <x:c r="E568" s="65" t="n">
        <x:v>1</x:v>
      </x:c>
      <x:c r="F568" s="65" t="n">
        <x:v>0</x:v>
      </x:c>
      <x:c r="G568" s="65" t="n">
        <x:v>2</x:v>
      </x:c>
      <x:c r="H568" s="65" t="n">
        <x:f>Coefficients!$B$4+Coefficients!$B$5*C568+Coefficients!$B$6*D568+Coefficients!$B$7*E568+Coefficients!$B$8*F568+Coefficients!$B$9*G568</x:f>
        <x:v>9.493652008900037</x:v>
      </x:c>
      <x:c r="I568" s="65" t="n">
        <x:f>B568-H568</x:f>
        <x:v>0.5063479910999629</x:v>
      </x:c>
      <x:c r="J568" s="65" t="n">
        <x:f>I568^2</x:f>
        <x:v>0.2563882880909681</x:v>
      </x:c>
      <x:c r="K568" s="65" t="n">
        <x:f>B568-AVERAGE($B$4:$B$652)</x:f>
        <x:v>-1.9060092449922958</x:v>
      </x:c>
      <x:c r="L568" s="77" t="n">
        <x:f>K568^2</x:f>
        <x:v>3.6328712419961016</x:v>
      </x:c>
    </x:row>
    <x:row r="569">
      <x:c r="A569" s="81" t="n">
        <x:v>566</x:v>
      </x:c>
      <x:c r="B569" s="65" t="n">
        <x:v>9</x:v>
      </x:c>
      <x:c r="C569" s="65" t="n">
        <x:v>10</x:v>
      </x:c>
      <x:c r="D569" s="65" t="n">
        <x:v>10</x:v>
      </x:c>
      <x:c r="E569" s="65" t="n">
        <x:v>1</x:v>
      </x:c>
      <x:c r="F569" s="65" t="n">
        <x:v>0</x:v>
      </x:c>
      <x:c r="G569" s="65" t="n">
        <x:v>0</x:v>
      </x:c>
      <x:c r="H569" s="65" t="n">
        <x:f>Coefficients!$B$4+Coefficients!$B$5*C569+Coefficients!$B$6*D569+Coefficients!$B$7*E569+Coefficients!$B$8*F569+Coefficients!$B$9*G569</x:f>
        <x:v>10.193170044540762</x:v>
      </x:c>
      <x:c r="I569" s="65" t="n">
        <x:f>B569-H569</x:f>
        <x:v>-1.1931700445407625</x:v>
      </x:c>
      <x:c r="J569" s="65" t="n">
        <x:f>I569^2</x:f>
        <x:v>1.4236547551894052</x:v>
      </x:c>
      <x:c r="K569" s="65" t="n">
        <x:f>B569-AVERAGE($B$4:$B$652)</x:f>
        <x:v>-2.906009244992296</x:v>
      </x:c>
      <x:c r="L569" s="77" t="n">
        <x:f>K569^2</x:f>
        <x:v>8.444889731980693</x:v>
      </x:c>
    </x:row>
    <x:row r="570">
      <x:c r="A570" s="81" t="n">
        <x:v>567</x:v>
      </x:c>
      <x:c r="B570" s="65" t="n">
        <x:v>9</x:v>
      </x:c>
      <x:c r="C570" s="65" t="n">
        <x:v>9</x:v>
      </x:c>
      <x:c r="D570" s="65" t="n">
        <x:v>7</x:v>
      </x:c>
      <x:c r="E570" s="65" t="n">
        <x:v>1</x:v>
      </x:c>
      <x:c r="F570" s="65" t="n">
        <x:v>1</x:v>
      </x:c>
      <x:c r="G570" s="65" t="n">
        <x:v>2</x:v>
      </x:c>
      <x:c r="H570" s="65" t="n">
        <x:f>Coefficients!$B$4+Coefficients!$B$5*C570+Coefficients!$B$6*D570+Coefficients!$B$7*E570+Coefficients!$B$8*F570+Coefficients!$B$9*G570</x:f>
        <x:v>7.225029550729182</x:v>
      </x:c>
      <x:c r="I570" s="65" t="n">
        <x:f>B570-H570</x:f>
        <x:v>1.7749704492708176</x:v>
      </x:c>
      <x:c r="J570" s="65" t="n">
        <x:f>I570^2</x:f>
        <x:v>3.150520095784648</x:v>
      </x:c>
      <x:c r="K570" s="65" t="n">
        <x:f>B570-AVERAGE($B$4:$B$652)</x:f>
        <x:v>-2.906009244992296</x:v>
      </x:c>
      <x:c r="L570" s="77" t="n">
        <x:f>K570^2</x:f>
        <x:v>8.444889731980693</x:v>
      </x:c>
    </x:row>
    <x:row r="571">
      <x:c r="A571" s="81" t="n">
        <x:v>568</x:v>
      </x:c>
      <x:c r="B571" s="65" t="n">
        <x:v>0</x:v>
      </x:c>
      <x:c r="C571" s="65" t="n">
        <x:v>4</x:v>
      </x:c>
      <x:c r="D571" s="65" t="n">
        <x:v>0</x:v>
      </x:c>
      <x:c r="E571" s="65" t="n">
        <x:v>1</x:v>
      </x:c>
      <x:c r="F571" s="65" t="n">
        <x:v>1</x:v>
      </x:c>
      <x:c r="G571" s="65" t="n">
        <x:v>0</x:v>
      </x:c>
      <x:c r="H571" s="65" t="n">
        <x:f>Coefficients!$B$4+Coefficients!$B$5*C571+Coefficients!$B$6*D571+Coefficients!$B$7*E571+Coefficients!$B$8*F571+Coefficients!$B$9*G571</x:f>
        <x:v>0.2810489312364514</x:v>
      </x:c>
      <x:c r="I571" s="65" t="n">
        <x:f>B571-H571</x:f>
        <x:v>-0.2810489312364514</x:v>
      </x:c>
      <x:c r="J571" s="65" t="n">
        <x:f>I571^2</x:f>
        <x:v>0.07898850174915159</x:v>
      </x:c>
      <x:c r="K571" s="65" t="n">
        <x:f>B571-AVERAGE($B$4:$B$652)</x:f>
        <x:v>-11.906009244992296</x:v>
      </x:c>
      <x:c r="L571" s="77" t="n">
        <x:f>K571^2</x:f>
        <x:v>141.75305614184202</x:v>
      </x:c>
    </x:row>
    <x:row r="572">
      <x:c r="A572" s="81" t="n">
        <x:v>569</x:v>
      </x:c>
      <x:c r="B572" s="65" t="n">
        <x:v>9</x:v>
      </x:c>
      <x:c r="C572" s="65" t="n">
        <x:v>6</x:v>
      </x:c>
      <x:c r="D572" s="65" t="n">
        <x:v>11</x:v>
      </x:c>
      <x:c r="E572" s="65" t="n">
        <x:v>1</x:v>
      </x:c>
      <x:c r="F572" s="65" t="n">
        <x:v>3</x:v>
      </x:c>
      <x:c r="G572" s="65" t="n">
        <x:v>4</x:v>
      </x:c>
      <x:c r="H572" s="65" t="n">
        <x:f>Coefficients!$B$4+Coefficients!$B$5*C572+Coefficients!$B$6*D572+Coefficients!$B$7*E572+Coefficients!$B$8*F572+Coefficients!$B$9*G572</x:f>
        <x:v>9.95964394755895</x:v>
      </x:c>
      <x:c r="I572" s="65" t="n">
        <x:f>B572-H572</x:f>
        <x:v>-0.9596439475589502</x:v>
      </x:c>
      <x:c r="J572" s="65" t="n">
        <x:f>I572^2</x:f>
        <x:v>0.9209165060865252</x:v>
      </x:c>
      <x:c r="K572" s="65" t="n">
        <x:f>B572-AVERAGE($B$4:$B$652)</x:f>
        <x:v>-2.906009244992296</x:v>
      </x:c>
      <x:c r="L572" s="77" t="n">
        <x:f>K572^2</x:f>
        <x:v>8.444889731980693</x:v>
      </x:c>
    </x:row>
    <x:row r="573">
      <x:c r="A573" s="81" t="n">
        <x:v>570</x:v>
      </x:c>
      <x:c r="B573" s="65" t="n">
        <x:v>8</x:v>
      </x:c>
      <x:c r="C573" s="65" t="n">
        <x:v>4</x:v>
      </x:c>
      <x:c r="D573" s="65" t="n">
        <x:v>8</x:v>
      </x:c>
      <x:c r="E573" s="65" t="n">
        <x:v>2</x:v>
      </x:c>
      <x:c r="F573" s="65" t="n">
        <x:v>2</x:v>
      </x:c>
      <x:c r="G573" s="65" t="n">
        <x:v>9</x:v>
      </x:c>
      <x:c r="H573" s="65" t="n">
        <x:f>Coefficients!$B$4+Coefficients!$B$5*C573+Coefficients!$B$6*D573+Coefficients!$B$7*E573+Coefficients!$B$8*F573+Coefficients!$B$9*G573</x:f>
        <x:v>7.455425688247015</x:v>
      </x:c>
      <x:c r="I573" s="65" t="n">
        <x:f>B573-H573</x:f>
        <x:v>0.5445743117529851</x:v>
      </x:c>
      <x:c r="J573" s="65" t="n">
        <x:f>I573^2</x:f>
        <x:v>0.2965611810212374</x:v>
      </x:c>
      <x:c r="K573" s="65" t="n">
        <x:f>B573-AVERAGE($B$4:$B$652)</x:f>
        <x:v>-3.906009244992296</x:v>
      </x:c>
      <x:c r="L573" s="77" t="n">
        <x:f>K573^2</x:f>
        <x:v>15.256908221965285</x:v>
      </x:c>
    </x:row>
    <x:row r="574">
      <x:c r="A574" s="81" t="n">
        <x:v>571</x:v>
      </x:c>
      <x:c r="B574" s="65" t="n">
        <x:v>8</x:v>
      </x:c>
      <x:c r="C574" s="65" t="n">
        <x:v>7</x:v>
      </x:c>
      <x:c r="D574" s="65" t="n">
        <x:v>8</x:v>
      </x:c>
      <x:c r="E574" s="65" t="n">
        <x:v>1</x:v>
      </x:c>
      <x:c r="F574" s="65" t="n">
        <x:v>0</x:v>
      </x:c>
      <x:c r="G574" s="65" t="n">
        <x:v>6</x:v>
      </x:c>
      <x:c r="H574" s="65" t="n">
        <x:f>Coefficients!$B$4+Coefficients!$B$5*C574+Coefficients!$B$6*D574+Coefficients!$B$7*E574+Coefficients!$B$8*F574+Coefficients!$B$9*G574</x:f>
        <x:v>8.143579680980483</x:v>
      </x:c>
      <x:c r="I574" s="65" t="n">
        <x:f>B574-H574</x:f>
        <x:v>-0.14357968098048346</x:v>
      </x:c>
      <x:c r="J574" s="65" t="n">
        <x:f>I574^2</x:f>
        <x:v>0.020615124790457403</x:v>
      </x:c>
      <x:c r="K574" s="65" t="n">
        <x:f>B574-AVERAGE($B$4:$B$652)</x:f>
        <x:v>-3.906009244992296</x:v>
      </x:c>
      <x:c r="L574" s="77" t="n">
        <x:f>K574^2</x:f>
        <x:v>15.256908221965285</x:v>
      </x:c>
    </x:row>
    <x:row r="575">
      <x:c r="A575" s="81" t="n">
        <x:v>572</x:v>
      </x:c>
      <x:c r="B575" s="65" t="n">
        <x:v>9</x:v>
      </x:c>
      <x:c r="C575" s="65" t="n">
        <x:v>8</x:v>
      </x:c>
      <x:c r="D575" s="65" t="n">
        <x:v>9</x:v>
      </x:c>
      <x:c r="E575" s="65" t="n">
        <x:v>1</x:v>
      </x:c>
      <x:c r="F575" s="65" t="n">
        <x:v>3</x:v>
      </x:c>
      <x:c r="G575" s="65" t="n">
        <x:v>4</x:v>
      </x:c>
      <x:c r="H575" s="65" t="n">
        <x:f>Coefficients!$B$4+Coefficients!$B$5*C575+Coefficients!$B$6*D575+Coefficients!$B$7*E575+Coefficients!$B$8*F575+Coefficients!$B$9*G575</x:f>
        <x:v>8.467141709250871</x:v>
      </x:c>
      <x:c r="I575" s="65" t="n">
        <x:f>B575-H575</x:f>
        <x:v>0.5328582907491288</x:v>
      </x:c>
      <x:c r="J575" s="65" t="n">
        <x:f>I575^2</x:f>
        <x:v>0.2839379580200831</x:v>
      </x:c>
      <x:c r="K575" s="65" t="n">
        <x:f>B575-AVERAGE($B$4:$B$652)</x:f>
        <x:v>-2.906009244992296</x:v>
      </x:c>
      <x:c r="L575" s="77" t="n">
        <x:f>K575^2</x:f>
        <x:v>8.444889731980693</x:v>
      </x:c>
    </x:row>
    <x:row r="576">
      <x:c r="A576" s="81" t="n">
        <x:v>573</x:v>
      </x:c>
      <x:c r="B576" s="65" t="n">
        <x:v>7</x:v>
      </x:c>
      <x:c r="C576" s="65" t="n">
        <x:v>5</x:v>
      </x:c>
      <x:c r="D576" s="65" t="n">
        <x:v>5</x:v>
      </x:c>
      <x:c r="E576" s="65" t="n">
        <x:v>2</x:v>
      </x:c>
      <x:c r="F576" s="65" t="n">
        <x:v>2</x:v>
      </x:c>
      <x:c r="G576" s="65" t="n">
        <x:v>8</x:v>
      </x:c>
      <x:c r="H576" s="65" t="n">
        <x:f>Coefficients!$B$4+Coefficients!$B$5*C576+Coefficients!$B$6*D576+Coefficients!$B$7*E576+Coefficients!$B$8*F576+Coefficients!$B$9*G576</x:f>
        <x:v>4.914390838711384</x:v>
      </x:c>
      <x:c r="I576" s="65" t="n">
        <x:f>B576-H576</x:f>
        <x:v>2.085609161288616</x:v>
      </x:c>
      <x:c r="J576" s="65" t="n">
        <x:f>I576^2</x:f>
        <x:v>4.349765573651005</x:v>
      </x:c>
      <x:c r="K576" s="65" t="n">
        <x:f>B576-AVERAGE($B$4:$B$652)</x:f>
        <x:v>-4.906009244992296</x:v>
      </x:c>
      <x:c r="L576" s="77" t="n">
        <x:f>K576^2</x:f>
        <x:v>24.068926711949878</x:v>
      </x:c>
    </x:row>
    <x:row r="577">
      <x:c r="A577" s="81" t="n">
        <x:v>574</x:v>
      </x:c>
      <x:c r="B577" s="65" t="n">
        <x:v>10</x:v>
      </x:c>
      <x:c r="C577" s="65" t="n">
        <x:v>7</x:v>
      </x:c>
      <x:c r="D577" s="65" t="n">
        <x:v>9</x:v>
      </x:c>
      <x:c r="E577" s="65" t="n">
        <x:v>1</x:v>
      </x:c>
      <x:c r="F577" s="65" t="n">
        <x:v>0</x:v>
      </x:c>
      <x:c r="G577" s="65" t="n">
        <x:v>9</x:v>
      </x:c>
      <x:c r="H577" s="65" t="n">
        <x:f>Coefficients!$B$4+Coefficients!$B$5*C577+Coefficients!$B$6*D577+Coefficients!$B$7*E577+Coefficients!$B$8*F577+Coefficients!$B$9*G577</x:f>
        <x:v>9.099387900562922</x:v>
      </x:c>
      <x:c r="I577" s="65" t="n">
        <x:f>B577-H577</x:f>
        <x:v>0.9006120994370779</x:v>
      </x:c>
      <x:c r="J577" s="65" t="n">
        <x:f>I577^2</x:f>
        <x:v>0.8111021536524611</x:v>
      </x:c>
      <x:c r="K577" s="65" t="n">
        <x:f>B577-AVERAGE($B$4:$B$652)</x:f>
        <x:v>-1.9060092449922958</x:v>
      </x:c>
      <x:c r="L577" s="77" t="n">
        <x:f>K577^2</x:f>
        <x:v>3.6328712419961016</x:v>
      </x:c>
    </x:row>
    <x:row r="578">
      <x:c r="A578" s="81" t="n">
        <x:v>575</x:v>
      </x:c>
      <x:c r="B578" s="65" t="n">
        <x:v>10</x:v>
      </x:c>
      <x:c r="C578" s="65" t="n">
        <x:v>8</x:v>
      </x:c>
      <x:c r="D578" s="65" t="n">
        <x:v>11</x:v>
      </x:c>
      <x:c r="E578" s="65" t="n">
        <x:v>1</x:v>
      </x:c>
      <x:c r="F578" s="65" t="n">
        <x:v>1</x:v>
      </x:c>
      <x:c r="G578" s="65" t="n">
        <x:v>12</x:v>
      </x:c>
      <x:c r="H578" s="65" t="n">
        <x:f>Coefficients!$B$4+Coefficients!$B$5*C578+Coefficients!$B$6*D578+Coefficients!$B$7*E578+Coefficients!$B$8*F578+Coefficients!$B$9*G578</x:f>
        <x:v>10.862071870387194</x:v>
      </x:c>
      <x:c r="I578" s="65" t="n">
        <x:f>B578-H578</x:f>
        <x:v>-0.8620718703871937</x:v>
      </x:c>
      <x:c r="J578" s="65" t="n">
        <x:f>I578^2</x:f>
        <x:v>0.7431679097128745</x:v>
      </x:c>
      <x:c r="K578" s="65" t="n">
        <x:f>B578-AVERAGE($B$4:$B$652)</x:f>
        <x:v>-1.9060092449922958</x:v>
      </x:c>
      <x:c r="L578" s="77" t="n">
        <x:f>K578^2</x:f>
        <x:v>3.6328712419961016</x:v>
      </x:c>
    </x:row>
    <x:row r="579">
      <x:c r="A579" s="81" t="n">
        <x:v>576</x:v>
      </x:c>
      <x:c r="B579" s="65" t="n">
        <x:v>10</x:v>
      </x:c>
      <x:c r="C579" s="65" t="n">
        <x:v>10</x:v>
      </x:c>
      <x:c r="D579" s="65" t="n">
        <x:v>11</x:v>
      </x:c>
      <x:c r="E579" s="65" t="n">
        <x:v>1</x:v>
      </x:c>
      <x:c r="F579" s="65" t="n">
        <x:v>0</x:v>
      </x:c>
      <x:c r="G579" s="65" t="n">
        <x:v>8</x:v>
      </x:c>
      <x:c r="H579" s="65" t="n">
        <x:f>Coefficients!$B$4+Coefficients!$B$5*C579+Coefficients!$B$6*D579+Coefficients!$B$7*E579+Coefficients!$B$8*F579+Coefficients!$B$9*G579</x:f>
        <x:v>11.265810972906488</x:v>
      </x:c>
      <x:c r="I579" s="65" t="n">
        <x:f>B579-H579</x:f>
        <x:v>-1.265810972906488</x:v>
      </x:c>
      <x:c r="J579" s="65" t="n">
        <x:f>I579^2</x:f>
        <x:v>1.6022774191304694</x:v>
      </x:c>
      <x:c r="K579" s="65" t="n">
        <x:f>B579-AVERAGE($B$4:$B$652)</x:f>
        <x:v>-1.9060092449922958</x:v>
      </x:c>
      <x:c r="L579" s="77" t="n">
        <x:f>K579^2</x:f>
        <x:v>3.6328712419961016</x:v>
      </x:c>
    </x:row>
    <x:row r="580">
      <x:c r="A580" s="81" t="n">
        <x:v>577</x:v>
      </x:c>
      <x:c r="B580" s="65" t="n">
        <x:v>11</x:v>
      </x:c>
      <x:c r="C580" s="65" t="n">
        <x:v>9</x:v>
      </x:c>
      <x:c r="D580" s="65" t="n">
        <x:v>10</x:v>
      </x:c>
      <x:c r="E580" s="65" t="n">
        <x:v>1</x:v>
      </x:c>
      <x:c r="F580" s="65" t="n">
        <x:v>0</x:v>
      </x:c>
      <x:c r="G580" s="65" t="n">
        <x:v>8</x:v>
      </x:c>
      <x:c r="H580" s="65" t="n">
        <x:f>Coefficients!$B$4+Coefficients!$B$5*C580+Coefficients!$B$6*D580+Coefficients!$B$7*E580+Coefficients!$B$8*F580+Coefficients!$B$9*G580</x:f>
        <x:v>10.240644903435589</x:v>
      </x:c>
      <x:c r="I580" s="65" t="n">
        <x:f>B580-H580</x:f>
        <x:v>0.7593550965644109</x:v>
      </x:c>
      <x:c r="J580" s="65" t="n">
        <x:f>I580^2</x:f>
        <x:v>0.5766201626783458</x:v>
      </x:c>
      <x:c r="K580" s="65" t="n">
        <x:f>B580-AVERAGE($B$4:$B$652)</x:f>
        <x:v>-0.9060092449922958</x:v>
      </x:c>
      <x:c r="L580" s="77" t="n">
        <x:f>K580^2</x:f>
        <x:v>0.82085275201151</x:v>
      </x:c>
    </x:row>
    <x:row r="581">
      <x:c r="A581" s="81" t="n">
        <x:v>578</x:v>
      </x:c>
      <x:c r="B581" s="65" t="n">
        <x:v>11</x:v>
      </x:c>
      <x:c r="C581" s="65" t="n">
        <x:v>10</x:v>
      </x:c>
      <x:c r="D581" s="65" t="n">
        <x:v>9</x:v>
      </x:c>
      <x:c r="E581" s="65" t="n">
        <x:v>2</x:v>
      </x:c>
      <x:c r="F581" s="65" t="n">
        <x:v>1</x:v>
      </x:c>
      <x:c r="G581" s="65" t="n">
        <x:v>8</x:v>
      </x:c>
      <x:c r="H581" s="65" t="n">
        <x:f>Coefficients!$B$4+Coefficients!$B$5*C581+Coefficients!$B$6*D581+Coefficients!$B$7*E581+Coefficients!$B$8*F581+Coefficients!$B$9*G581</x:f>
        <x:v>9.372802910982465</x:v>
      </x:c>
      <x:c r="I581" s="65" t="n">
        <x:f>B581-H581</x:f>
        <x:v>1.6271970890175353</x:v>
      </x:c>
      <x:c r="J581" s="65" t="n">
        <x:f>I581^2</x:f>
        <x:v>2.647770366507141</x:v>
      </x:c>
      <x:c r="K581" s="65" t="n">
        <x:f>B581-AVERAGE($B$4:$B$652)</x:f>
        <x:v>-0.9060092449922958</x:v>
      </x:c>
      <x:c r="L581" s="77" t="n">
        <x:f>K581^2</x:f>
        <x:v>0.82085275201151</x:v>
      </x:c>
    </x:row>
    <x:row r="582">
      <x:c r="A582" s="81" t="n">
        <x:v>579</x:v>
      </x:c>
      <x:c r="B582" s="65" t="n">
        <x:v>10</x:v>
      </x:c>
      <x:c r="C582" s="65" t="n">
        <x:v>8</x:v>
      </x:c>
      <x:c r="D582" s="65" t="n">
        <x:v>9</x:v>
      </x:c>
      <x:c r="E582" s="65" t="n">
        <x:v>2</x:v>
      </x:c>
      <x:c r="F582" s="65" t="n">
        <x:v>1</x:v>
      </x:c>
      <x:c r="G582" s="65" t="n">
        <x:v>4</x:v>
      </x:c>
      <x:c r="H582" s="65" t="n">
        <x:f>Coefficients!$B$4+Coefficients!$B$5*C582+Coefficients!$B$6*D582+Coefficients!$B$7*E582+Coefficients!$B$8*F582+Coefficients!$B$9*G582</x:f>
        <x:v>9.000421793638978</x:v>
      </x:c>
      <x:c r="I582" s="65" t="n">
        <x:f>B582-H582</x:f>
        <x:v>0.9995782063610221</x:v>
      </x:c>
      <x:c r="J582" s="65" t="n">
        <x:f>I582^2</x:f>
        <x:v>0.9991565906319181</x:v>
      </x:c>
      <x:c r="K582" s="65" t="n">
        <x:f>B582-AVERAGE($B$4:$B$652)</x:f>
        <x:v>-1.9060092449922958</x:v>
      </x:c>
      <x:c r="L582" s="77" t="n">
        <x:f>K582^2</x:f>
        <x:v>3.6328712419961016</x:v>
      </x:c>
    </x:row>
    <x:row r="583">
      <x:c r="A583" s="81" t="n">
        <x:v>580</x:v>
      </x:c>
      <x:c r="B583" s="65" t="n">
        <x:v>9</x:v>
      </x:c>
      <x:c r="C583" s="65" t="n">
        <x:v>9</x:v>
      </x:c>
      <x:c r="D583" s="65" t="n">
        <x:v>10</x:v>
      </x:c>
      <x:c r="E583" s="65" t="n">
        <x:v>1</x:v>
      </x:c>
      <x:c r="F583" s="65" t="n">
        <x:v>0</x:v>
      </x:c>
      <x:c r="G583" s="65" t="n">
        <x:v>0</x:v>
      </x:c>
      <x:c r="H583" s="65" t="n">
        <x:f>Coefficients!$B$4+Coefficients!$B$5*C583+Coefficients!$B$6*D583+Coefficients!$B$7*E583+Coefficients!$B$8*F583+Coefficients!$B$9*G583</x:f>
        <x:v>10.053712569382332</x:v>
      </x:c>
      <x:c r="I583" s="65" t="n">
        <x:f>B583-H583</x:f>
        <x:v>-1.0537125693823324</x:v>
      </x:c>
      <x:c r="J583" s="65" t="n">
        <x:f>I583^2</x:f>
        <x:v>1.1103101788743166</x:v>
      </x:c>
      <x:c r="K583" s="65" t="n">
        <x:f>B583-AVERAGE($B$4:$B$652)</x:f>
        <x:v>-2.906009244992296</x:v>
      </x:c>
      <x:c r="L583" s="77" t="n">
        <x:f>K583^2</x:f>
        <x:v>8.444889731980693</x:v>
      </x:c>
    </x:row>
    <x:row r="584">
      <x:c r="A584" s="81" t="n">
        <x:v>581</x:v>
      </x:c>
      <x:c r="B584" s="65" t="n">
        <x:v>10</x:v>
      </x:c>
      <x:c r="C584" s="65" t="n">
        <x:v>8</x:v>
      </x:c>
      <x:c r="D584" s="65" t="n">
        <x:v>9</x:v>
      </x:c>
      <x:c r="E584" s="65" t="n">
        <x:v>1</x:v>
      </x:c>
      <x:c r="F584" s="65" t="n">
        <x:v>1</x:v>
      </x:c>
      <x:c r="G584" s="65" t="n">
        <x:v>4</x:v>
      </x:c>
      <x:c r="H584" s="65" t="n">
        <x:f>Coefficients!$B$4+Coefficients!$B$5*C584+Coefficients!$B$6*D584+Coefficients!$B$7*E584+Coefficients!$B$8*F584+Coefficients!$B$9*G584</x:f>
        <x:v>8.903722347709001</x:v>
      </x:c>
      <x:c r="I584" s="65" t="n">
        <x:f>B584-H584</x:f>
        <x:v>1.0962776522909987</x:v>
      </x:c>
      <x:c r="J584" s="65" t="n">
        <x:f>I584^2</x:f>
        <x:v>1.201824690912664</x:v>
      </x:c>
      <x:c r="K584" s="65" t="n">
        <x:f>B584-AVERAGE($B$4:$B$652)</x:f>
        <x:v>-1.9060092449922958</x:v>
      </x:c>
      <x:c r="L584" s="77" t="n">
        <x:f>K584^2</x:f>
        <x:v>3.6328712419961016</x:v>
      </x:c>
    </x:row>
    <x:row r="585">
      <x:c r="A585" s="81" t="n">
        <x:v>582</x:v>
      </x:c>
      <x:c r="B585" s="65" t="n">
        <x:v>8</x:v>
      </x:c>
      <x:c r="C585" s="65" t="n">
        <x:v>6</x:v>
      </x:c>
      <x:c r="D585" s="65" t="n">
        <x:v>8</x:v>
      </x:c>
      <x:c r="E585" s="65" t="n">
        <x:v>2</x:v>
      </x:c>
      <x:c r="F585" s="65" t="n">
        <x:v>2</x:v>
      </x:c>
      <x:c r="G585" s="65" t="n">
        <x:v>2</x:v>
      </x:c>
      <x:c r="H585" s="65" t="n">
        <x:f>Coefficients!$B$4+Coefficients!$B$5*C585+Coefficients!$B$6*D585+Coefficients!$B$7*E585+Coefficients!$B$8*F585+Coefficients!$B$9*G585</x:f>
        <x:v>7.570774846267274</x:v>
      </x:c>
      <x:c r="I585" s="65" t="n">
        <x:f>B585-H585</x:f>
        <x:v>0.42922515373272585</x:v>
      </x:c>
      <x:c r="J585" s="65" t="n">
        <x:f>I585^2</x:f>
        <x:v>0.18423423259688215</x:v>
      </x:c>
      <x:c r="K585" s="65" t="n">
        <x:f>B585-AVERAGE($B$4:$B$652)</x:f>
        <x:v>-3.906009244992296</x:v>
      </x:c>
      <x:c r="L585" s="77" t="n">
        <x:f>K585^2</x:f>
        <x:v>15.256908221965285</x:v>
      </x:c>
    </x:row>
    <x:row r="586">
      <x:c r="A586" s="81" t="n">
        <x:v>583</x:v>
      </x:c>
      <x:c r="B586" s="65" t="n">
        <x:v>7</x:v>
      </x:c>
      <x:c r="C586" s="65" t="n">
        <x:v>6</x:v>
      </x:c>
      <x:c r="D586" s="65" t="n">
        <x:v>8</x:v>
      </x:c>
      <x:c r="E586" s="65" t="n">
        <x:v>1</x:v>
      </x:c>
      <x:c r="F586" s="65" t="n">
        <x:v>0</x:v>
      </x:c>
      <x:c r="G586" s="65" t="n">
        <x:v>0</x:v>
      </x:c>
      <x:c r="H586" s="65" t="n">
        <x:f>Coefficients!$B$4+Coefficients!$B$5*C586+Coefficients!$B$6*D586+Coefficients!$B$7*E586+Coefficients!$B$8*F586+Coefficients!$B$9*G586</x:f>
        <x:v>7.8639229552821135</x:v>
      </x:c>
      <x:c r="I586" s="65" t="n">
        <x:f>B586-H586</x:f>
        <x:v>-0.8639229552821135</x:v>
      </x:c>
      <x:c r="J586" s="65" t="n">
        <x:f>I586^2</x:f>
        <x:v>0.7463628726633806</x:v>
      </x:c>
      <x:c r="K586" s="65" t="n">
        <x:f>B586-AVERAGE($B$4:$B$652)</x:f>
        <x:v>-4.906009244992296</x:v>
      </x:c>
      <x:c r="L586" s="77" t="n">
        <x:f>K586^2</x:f>
        <x:v>24.068926711949878</x:v>
      </x:c>
    </x:row>
    <x:row r="587">
      <x:c r="A587" s="81" t="n">
        <x:v>584</x:v>
      </x:c>
      <x:c r="B587" s="65" t="n">
        <x:v>0</x:v>
      </x:c>
      <x:c r="C587" s="65" t="n">
        <x:v>8</x:v>
      </x:c>
      <x:c r="D587" s="65" t="n">
        <x:v>6</x:v>
      </x:c>
      <x:c r="E587" s="65" t="n">
        <x:v>1</x:v>
      </x:c>
      <x:c r="F587" s="65" t="n">
        <x:v>1</x:v>
      </x:c>
      <x:c r="G587" s="65" t="n">
        <x:v>0</x:v>
      </x:c>
      <x:c r="H587" s="65" t="n">
        <x:f>Coefficients!$B$4+Coefficients!$B$5*C587+Coefficients!$B$6*D587+Coefficients!$B$7*E587+Coefficients!$B$8*F587+Coefficients!$B$9*G587</x:f>
        <x:v>6.153130397744972</x:v>
      </x:c>
      <x:c r="I587" s="65" t="n">
        <x:f>B587-H587</x:f>
        <x:v>-6.153130397744972</x:v>
      </x:c>
      <x:c r="J587" s="65" t="n">
        <x:f>I587^2</x:f>
        <x:v>37.8610136916532</x:v>
      </x:c>
      <x:c r="K587" s="65" t="n">
        <x:f>B587-AVERAGE($B$4:$B$652)</x:f>
        <x:v>-11.906009244992296</x:v>
      </x:c>
      <x:c r="L587" s="77" t="n">
        <x:f>K587^2</x:f>
        <x:v>141.75305614184202</x:v>
      </x:c>
    </x:row>
    <x:row r="588">
      <x:c r="A588" s="81" t="n">
        <x:v>585</x:v>
      </x:c>
      <x:c r="B588" s="65" t="n">
        <x:v>11</x:v>
      </x:c>
      <x:c r="C588" s="65" t="n">
        <x:v>10</x:v>
      </x:c>
      <x:c r="D588" s="65" t="n">
        <x:v>11</x:v>
      </x:c>
      <x:c r="E588" s="65" t="n">
        <x:v>1</x:v>
      </x:c>
      <x:c r="F588" s="65" t="n">
        <x:v>0</x:v>
      </x:c>
      <x:c r="G588" s="65" t="n">
        <x:v>0</x:v>
      </x:c>
      <x:c r="H588" s="65" t="n">
        <x:f>Coefficients!$B$4+Coefficients!$B$5*C588+Coefficients!$B$6*D588+Coefficients!$B$7*E588+Coefficients!$B$8*F588+Coefficients!$B$9*G588</x:f>
        <x:v>11.078878638853231</x:v>
      </x:c>
      <x:c r="I588" s="65" t="n">
        <x:f>B588-H588</x:f>
        <x:v>-0.07887863885323121</x:v>
      </x:c>
      <x:c r="J588" s="65" t="n">
        <x:f>I588^2</x:f>
        <x:v>0.006221839667338476</x:v>
      </x:c>
      <x:c r="K588" s="65" t="n">
        <x:f>B588-AVERAGE($B$4:$B$652)</x:f>
        <x:v>-0.9060092449922958</x:v>
      </x:c>
      <x:c r="L588" s="77" t="n">
        <x:f>K588^2</x:f>
        <x:v>0.82085275201151</x:v>
      </x:c>
    </x:row>
    <x:row r="589">
      <x:c r="A589" s="81" t="n">
        <x:v>586</x:v>
      </x:c>
      <x:c r="B589" s="65" t="n">
        <x:v>8</x:v>
      </x:c>
      <x:c r="C589" s="65" t="n">
        <x:v>8</x:v>
      </x:c>
      <x:c r="D589" s="65" t="n">
        <x:v>7</x:v>
      </x:c>
      <x:c r="E589" s="65" t="n">
        <x:v>3</x:v>
      </x:c>
      <x:c r="F589" s="65" t="n">
        <x:v>0</x:v>
      </x:c>
      <x:c r="G589" s="65" t="n">
        <x:v>5</x:v>
      </x:c>
      <x:c r="H589" s="65" t="n">
        <x:f>Coefficients!$B$4+Coefficients!$B$5*C589+Coefficients!$B$6*D589+Coefficients!$B$7*E589+Coefficients!$B$8*F589+Coefficients!$B$9*G589</x:f>
        <x:v>7.5673609119297405</x:v>
      </x:c>
      <x:c r="I589" s="65" t="n">
        <x:f>B589-H589</x:f>
        <x:v>0.4326390880702595</x:v>
      </x:c>
      <x:c r="J589" s="65" t="n">
        <x:f>I589^2</x:f>
        <x:v>0.1871765805262658</x:v>
      </x:c>
      <x:c r="K589" s="65" t="n">
        <x:f>B589-AVERAGE($B$4:$B$652)</x:f>
        <x:v>-3.906009244992296</x:v>
      </x:c>
      <x:c r="L589" s="77" t="n">
        <x:f>K589^2</x:f>
        <x:v>15.256908221965285</x:v>
      </x:c>
    </x:row>
    <x:row r="590">
      <x:c r="A590" s="81" t="n">
        <x:v>587</x:v>
      </x:c>
      <x:c r="B590" s="65" t="n">
        <x:v>0</x:v>
      </x:c>
      <x:c r="C590" s="65" t="n">
        <x:v>8</x:v>
      </x:c>
      <x:c r="D590" s="65" t="n">
        <x:v>8</x:v>
      </x:c>
      <x:c r="E590" s="65" t="n">
        <x:v>2</x:v>
      </x:c>
      <x:c r="F590" s="65" t="n">
        <x:v>0</x:v>
      </x:c>
      <x:c r="G590" s="65" t="n">
        <x:v>0</x:v>
      </x:c>
      <x:c r="H590" s="65" t="n">
        <x:f>Coefficients!$B$4+Coefficients!$B$5*C590+Coefficients!$B$6*D590+Coefficients!$B$7*E590+Coefficients!$B$8*F590+Coefficients!$B$9*G590</x:f>
        <x:v>8.239537351528947</x:v>
      </x:c>
      <x:c r="I590" s="65" t="n">
        <x:f>B590-H590</x:f>
        <x:v>-8.239537351528947</x:v>
      </x:c>
      <x:c r="J590" s="65" t="n">
        <x:f>I590^2</x:f>
        <x:v>67.88997576724066</x:v>
      </x:c>
      <x:c r="K590" s="65" t="n">
        <x:f>B590-AVERAGE($B$4:$B$652)</x:f>
        <x:v>-11.906009244992296</x:v>
      </x:c>
      <x:c r="L590" s="77" t="n">
        <x:f>K590^2</x:f>
        <x:v>141.75305614184202</x:v>
      </x:c>
    </x:row>
    <x:row r="591">
      <x:c r="A591" s="81" t="n">
        <x:v>588</x:v>
      </x:c>
      <x:c r="B591" s="65" t="n">
        <x:v>8</x:v>
      </x:c>
      <x:c r="C591" s="65" t="n">
        <x:v>7</x:v>
      </x:c>
      <x:c r="D591" s="65" t="n">
        <x:v>6</x:v>
      </x:c>
      <x:c r="E591" s="65" t="n">
        <x:v>2</x:v>
      </x:c>
      <x:c r="F591" s="65" t="n">
        <x:v>1</x:v>
      </x:c>
      <x:c r="G591" s="65" t="n">
        <x:v>3</x:v>
      </x:c>
      <x:c r="H591" s="65" t="n">
        <x:f>Coefficients!$B$4+Coefficients!$B$5*C591+Coefficients!$B$6*D591+Coefficients!$B$7*E591+Coefficients!$B$8*F591+Coefficients!$B$9*G591</x:f>
        <x:v>6.180471993786489</x:v>
      </x:c>
      <x:c r="I591" s="65" t="n">
        <x:f>B591-H591</x:f>
        <x:v>1.8195280062135106</x:v>
      </x:c>
      <x:c r="J591" s="65" t="n">
        <x:f>I591^2</x:f>
        <x:v>3.3106821653953133</x:v>
      </x:c>
      <x:c r="K591" s="65" t="n">
        <x:f>B591-AVERAGE($B$4:$B$652)</x:f>
        <x:v>-3.906009244992296</x:v>
      </x:c>
      <x:c r="L591" s="77" t="n">
        <x:f>K591^2</x:f>
        <x:v>15.256908221965285</x:v>
      </x:c>
    </x:row>
    <x:row r="592">
      <x:c r="A592" s="81" t="n">
        <x:v>589</x:v>
      </x:c>
      <x:c r="B592" s="65" t="n">
        <x:v>9</x:v>
      </x:c>
      <x:c r="C592" s="65" t="n">
        <x:v>8</x:v>
      </x:c>
      <x:c r="D592" s="65" t="n">
        <x:v>10</x:v>
      </x:c>
      <x:c r="E592" s="65" t="n">
        <x:v>1</x:v>
      </x:c>
      <x:c r="F592" s="65" t="n">
        <x:v>0</x:v>
      </x:c>
      <x:c r="G592" s="65" t="n">
        <x:v>0</x:v>
      </x:c>
      <x:c r="H592" s="65" t="n">
        <x:f>Coefficients!$B$4+Coefficients!$B$5*C592+Coefficients!$B$6*D592+Coefficients!$B$7*E592+Coefficients!$B$8*F592+Coefficients!$B$9*G592</x:f>
        <x:v>9.914255094223904</x:v>
      </x:c>
      <x:c r="I592" s="65" t="n">
        <x:f>B592-H592</x:f>
        <x:v>-0.914255094223904</x:v>
      </x:c>
      <x:c r="J592" s="65" t="n">
        <x:f>I592^2</x:f>
        <x:v>0.8358623773143596</x:v>
      </x:c>
      <x:c r="K592" s="65" t="n">
        <x:f>B592-AVERAGE($B$4:$B$652)</x:f>
        <x:v>-2.906009244992296</x:v>
      </x:c>
      <x:c r="L592" s="77" t="n">
        <x:f>K592^2</x:f>
        <x:v>8.444889731980693</x:v>
      </x:c>
    </x:row>
    <x:row r="593">
      <x:c r="A593" s="81" t="n">
        <x:v>590</x:v>
      </x:c>
      <x:c r="B593" s="65" t="n">
        <x:v>10</x:v>
      </x:c>
      <x:c r="C593" s="65" t="n">
        <x:v>7</x:v>
      </x:c>
      <x:c r="D593" s="65" t="n">
        <x:v>10</x:v>
      </x:c>
      <x:c r="E593" s="65" t="n">
        <x:v>1</x:v>
      </x:c>
      <x:c r="F593" s="65" t="n">
        <x:v>0</x:v>
      </x:c>
      <x:c r="G593" s="65" t="n">
        <x:v>0</x:v>
      </x:c>
      <x:c r="H593" s="65" t="n">
        <x:f>Coefficients!$B$4+Coefficients!$B$5*C593+Coefficients!$B$6*D593+Coefficients!$B$7*E593+Coefficients!$B$8*F593+Coefficients!$B$9*G593</x:f>
        <x:v>9.774797619065476</x:v>
      </x:c>
      <x:c r="I593" s="65" t="n">
        <x:f>B593-H593</x:f>
        <x:v>0.22520238093452427</x:v>
      </x:c>
      <x:c r="J593" s="65" t="n">
        <x:f>I593^2</x:f>
        <x:v>0.05071611237857858</x:v>
      </x:c>
      <x:c r="K593" s="65" t="n">
        <x:f>B593-AVERAGE($B$4:$B$652)</x:f>
        <x:v>-1.9060092449922958</x:v>
      </x:c>
      <x:c r="L593" s="77" t="n">
        <x:f>K593^2</x:f>
        <x:v>3.6328712419961016</x:v>
      </x:c>
    </x:row>
    <x:row r="594">
      <x:c r="A594" s="81" t="n">
        <x:v>591</x:v>
      </x:c>
      <x:c r="B594" s="65" t="n">
        <x:v>7</x:v>
      </x:c>
      <x:c r="C594" s="65" t="n">
        <x:v>7</x:v>
      </x:c>
      <x:c r="D594" s="65" t="n">
        <x:v>8</x:v>
      </x:c>
      <x:c r="E594" s="65" t="n">
        <x:v>2</x:v>
      </x:c>
      <x:c r="F594" s="65" t="n">
        <x:v>2</x:v>
      </x:c>
      <x:c r="G594" s="65" t="n">
        <x:v>3</x:v>
      </x:c>
      <x:c r="H594" s="65" t="n">
        <x:f>Coefficients!$B$4+Coefficients!$B$5*C594+Coefficients!$B$6*D594+Coefficients!$B$7*E594+Coefficients!$B$8*F594+Coefficients!$B$9*G594</x:f>
        <x:v>7.73359886318236</x:v>
      </x:c>
      <x:c r="I594" s="65" t="n">
        <x:f>B594-H594</x:f>
        <x:v>-0.73359886318236</x:v>
      </x:c>
      <x:c r="J594" s="65" t="n">
        <x:f>I594^2</x:f>
        <x:v>0.538167292062451</x:v>
      </x:c>
      <x:c r="K594" s="65" t="n">
        <x:f>B594-AVERAGE($B$4:$B$652)</x:f>
        <x:v>-4.906009244992296</x:v>
      </x:c>
      <x:c r="L594" s="77" t="n">
        <x:f>K594^2</x:f>
        <x:v>24.068926711949878</x:v>
      </x:c>
    </x:row>
    <x:row r="595">
      <x:c r="A595" s="81" t="n">
        <x:v>592</x:v>
      </x:c>
      <x:c r="B595" s="65" t="n">
        <x:v>14</x:v>
      </x:c>
      <x:c r="C595" s="65" t="n">
        <x:v>12</x:v>
      </x:c>
      <x:c r="D595" s="65" t="n">
        <x:v>13</x:v>
      </x:c>
      <x:c r="E595" s="65" t="n">
        <x:v>2</x:v>
      </x:c>
      <x:c r="F595" s="65" t="n">
        <x:v>0</x:v>
      </x:c>
      <x:c r="G595" s="65" t="n">
        <x:v>2</x:v>
      </x:c>
      <x:c r="H595" s="65" t="n">
        <x:f>Coefficients!$B$4+Coefficients!$B$5*C595+Coefficients!$B$6*D595+Coefficients!$B$7*E595+Coefficients!$B$8*F595+Coefficients!$B$9*G595</x:f>
        <x:v>13.272643307238312</x:v>
      </x:c>
      <x:c r="I595" s="65" t="n">
        <x:f>B595-H595</x:f>
        <x:v>0.7273566927616884</x:v>
      </x:c>
      <x:c r="J595" s="65" t="n">
        <x:f>I595^2</x:f>
        <x:v>0.5290477585052211</x:v>
      </x:c>
      <x:c r="K595" s="65" t="n">
        <x:f>B595-AVERAGE($B$4:$B$652)</x:f>
        <x:v>2.093990755007704</x:v>
      </x:c>
      <x:c r="L595" s="77" t="n">
        <x:f>K595^2</x:f>
        <x:v>4.384797282057735</x:v>
      </x:c>
    </x:row>
    <x:row r="596">
      <x:c r="A596" s="81" t="n">
        <x:v>593</x:v>
      </x:c>
      <x:c r="B596" s="65" t="n">
        <x:v>13</x:v>
      </x:c>
      <x:c r="C596" s="65" t="n">
        <x:v>11</x:v>
      </x:c>
      <x:c r="D596" s="65" t="n">
        <x:v>12</x:v>
      </x:c>
      <x:c r="E596" s="65" t="n">
        <x:v>1</x:v>
      </x:c>
      <x:c r="F596" s="65" t="n">
        <x:v>0</x:v>
      </x:c>
      <x:c r="G596" s="65" t="n">
        <x:v>0</x:v>
      </x:c>
      <x:c r="H596" s="65" t="n">
        <x:f>Coefficients!$B$4+Coefficients!$B$5*C596+Coefficients!$B$6*D596+Coefficients!$B$7*E596+Coefficients!$B$8*F596+Coefficients!$B$9*G596</x:f>
        <x:v>12.104044708324126</x:v>
      </x:c>
      <x:c r="I596" s="65" t="n">
        <x:f>B596-H596</x:f>
        <x:v>0.8959552916758735</x:v>
      </x:c>
      <x:c r="J596" s="65" t="n">
        <x:f>I596^2</x:f>
        <x:v>0.8027358846819995</x:v>
      </x:c>
      <x:c r="K596" s="65" t="n">
        <x:f>B596-AVERAGE($B$4:$B$652)</x:f>
        <x:v>1.0939907550077042</x:v>
      </x:c>
      <x:c r="L596" s="77" t="n">
        <x:f>K596^2</x:f>
        <x:v>1.1968157720423265</x:v>
      </x:c>
    </x:row>
    <x:row r="597">
      <x:c r="A597" s="81" t="n">
        <x:v>594</x:v>
      </x:c>
      <x:c r="B597" s="65" t="n">
        <x:v>14</x:v>
      </x:c>
      <x:c r="C597" s="65" t="n">
        <x:v>12</x:v>
      </x:c>
      <x:c r="D597" s="65" t="n">
        <x:v>13</x:v>
      </x:c>
      <x:c r="E597" s="65" t="n">
        <x:v>2</x:v>
      </x:c>
      <x:c r="F597" s="65" t="n">
        <x:v>0</x:v>
      </x:c>
      <x:c r="G597" s="65" t="n">
        <x:v>0</x:v>
      </x:c>
      <x:c r="H597" s="65" t="n">
        <x:f>Coefficients!$B$4+Coefficients!$B$5*C597+Coefficients!$B$6*D597+Coefficients!$B$7*E597+Coefficients!$B$8*F597+Coefficients!$B$9*G597</x:f>
        <x:v>13.225910223724998</x:v>
      </x:c>
      <x:c r="I597" s="65" t="n">
        <x:f>B597-H597</x:f>
        <x:v>0.7740897762750016</x:v>
      </x:c>
      <x:c r="J597" s="65" t="n">
        <x:f>I597^2</x:f>
        <x:v>0.5992149817334821</x:v>
      </x:c>
      <x:c r="K597" s="65" t="n">
        <x:f>B597-AVERAGE($B$4:$B$652)</x:f>
        <x:v>2.093990755007704</x:v>
      </x:c>
      <x:c r="L597" s="77" t="n">
        <x:f>K597^2</x:f>
        <x:v>4.384797282057735</x:v>
      </x:c>
    </x:row>
    <x:row r="598">
      <x:c r="A598" s="81" t="n">
        <x:v>595</x:v>
      </x:c>
      <x:c r="B598" s="65" t="n">
        <x:v>18</x:v>
      </x:c>
      <x:c r="C598" s="65" t="n">
        <x:v>18</x:v>
      </x:c>
      <x:c r="D598" s="65" t="n">
        <x:v>18</x:v>
      </x:c>
      <x:c r="E598" s="65" t="n">
        <x:v>2</x:v>
      </x:c>
      <x:c r="F598" s="65" t="n">
        <x:v>0</x:v>
      </x:c>
      <x:c r="G598" s="65" t="n">
        <x:v>0</x:v>
      </x:c>
      <x:c r="H598" s="65" t="n">
        <x:f>Coefficients!$B$4+Coefficients!$B$5*C598+Coefficients!$B$6*D598+Coefficients!$B$7*E598+Coefficients!$B$8*F598+Coefficients!$B$9*G598</x:f>
        <x:v>18.49119804623791</x:v>
      </x:c>
      <x:c r="I598" s="65" t="n">
        <x:f>B598-H598</x:f>
        <x:v>-0.4911980462379084</x:v>
      </x:c>
      <x:c r="J598" s="65" t="n">
        <x:f>I598^2</x:f>
        <x:v>0.24127552062793842</x:v>
      </x:c>
      <x:c r="K598" s="65" t="n">
        <x:f>B598-AVERAGE($B$4:$B$652)</x:f>
        <x:v>6.093990755007704</x:v>
      </x:c>
      <x:c r="L598" s="77" t="n">
        <x:f>K598^2</x:f>
        <x:v>37.136723322119366</x:v>
      </x:c>
    </x:row>
    <x:row r="599">
      <x:c r="A599" s="81" t="n">
        <x:v>596</x:v>
      </x:c>
      <x:c r="B599" s="65" t="n">
        <x:v>17</x:v>
      </x:c>
      <x:c r="C599" s="65" t="n">
        <x:v>17</x:v>
      </x:c>
      <x:c r="D599" s="65" t="n">
        <x:v>17</x:v>
      </x:c>
      <x:c r="E599" s="65" t="n">
        <x:v>1</x:v>
      </x:c>
      <x:c r="F599" s="65" t="n">
        <x:v>0</x:v>
      </x:c>
      <x:c r="G599" s="65" t="n">
        <x:v>3</x:v>
      </x:c>
      <x:c r="H599" s="65" t="n">
        <x:f>Coefficients!$B$4+Coefficients!$B$5*C599+Coefficients!$B$6*D599+Coefficients!$B$7*E599+Coefficients!$B$8*F599+Coefficients!$B$9*G599</x:f>
        <x:v>17.439432156107006</x:v>
      </x:c>
      <x:c r="I599" s="65" t="n">
        <x:f>B599-H599</x:f>
        <x:v>-0.4394321561070065</x:v>
      </x:c>
      <x:c r="J599" s="65" t="n">
        <x:f>I599^2</x:f>
        <x:v>0.1931006198208525</x:v>
      </x:c>
      <x:c r="K599" s="65" t="n">
        <x:f>B599-AVERAGE($B$4:$B$652)</x:f>
        <x:v>5.093990755007704</x:v>
      </x:c>
      <x:c r="L599" s="77" t="n">
        <x:f>K599^2</x:f>
        <x:v>25.94874181210396</x:v>
      </x:c>
    </x:row>
    <x:row r="600">
      <x:c r="A600" s="81" t="n">
        <x:v>597</x:v>
      </x:c>
      <x:c r="B600" s="65" t="n">
        <x:v>18</x:v>
      </x:c>
      <x:c r="C600" s="65" t="n">
        <x:v>17</x:v>
      </x:c>
      <x:c r="D600" s="65" t="n">
        <x:v>18</x:v>
      </x:c>
      <x:c r="E600" s="65" t="n">
        <x:v>2</x:v>
      </x:c>
      <x:c r="F600" s="65" t="n">
        <x:v>0</x:v>
      </x:c>
      <x:c r="G600" s="65" t="n">
        <x:v>0</x:v>
      </x:c>
      <x:c r="H600" s="65" t="n">
        <x:f>Coefficients!$B$4+Coefficients!$B$5*C600+Coefficients!$B$6*D600+Coefficients!$B$7*E600+Coefficients!$B$8*F600+Coefficients!$B$9*G600</x:f>
        <x:v>18.35174057107948</x:v>
      </x:c>
      <x:c r="I600" s="65" t="n">
        <x:f>B600-H600</x:f>
        <x:v>-0.3517405710794783</x:v>
      </x:c>
      <x:c r="J600" s="65" t="n">
        <x:f>I600^2</x:f>
        <x:v>0.12372142934331753</x:v>
      </x:c>
      <x:c r="K600" s="65" t="n">
        <x:f>B600-AVERAGE($B$4:$B$652)</x:f>
        <x:v>6.093990755007704</x:v>
      </x:c>
      <x:c r="L600" s="77" t="n">
        <x:f>K600^2</x:f>
        <x:v>37.136723322119366</x:v>
      </x:c>
    </x:row>
    <x:row r="601">
      <x:c r="A601" s="81" t="n">
        <x:v>598</x:v>
      </x:c>
      <x:c r="B601" s="65" t="n">
        <x:v>0</x:v>
      </x:c>
      <x:c r="C601" s="65" t="n">
        <x:v>9</x:v>
      </x:c>
      <x:c r="D601" s="65" t="n">
        <x:v>0</x:v>
      </x:c>
      <x:c r="E601" s="65" t="n">
        <x:v>2</x:v>
      </x:c>
      <x:c r="F601" s="65" t="n">
        <x:v>1</x:v>
      </x:c>
      <x:c r="G601" s="65" t="n">
        <x:v>0</x:v>
      </x:c>
      <x:c r="H601" s="65" t="n">
        <x:f>Coefficients!$B$4+Coefficients!$B$5*C601+Coefficients!$B$6*D601+Coefficients!$B$7*E601+Coefficients!$B$8*F601+Coefficients!$B$9*G601</x:f>
        <x:v>1.0750357529585715</x:v>
      </x:c>
      <x:c r="I601" s="65" t="n">
        <x:f>B601-H601</x:f>
        <x:v>-1.0750357529585715</x:v>
      </x:c>
      <x:c r="J601" s="65" t="n">
        <x:f>I601^2</x:f>
        <x:v>1.1557018701392028</x:v>
      </x:c>
      <x:c r="K601" s="65" t="n">
        <x:f>B601-AVERAGE($B$4:$B$652)</x:f>
        <x:v>-11.906009244992296</x:v>
      </x:c>
      <x:c r="L601" s="77" t="n">
        <x:f>K601^2</x:f>
        <x:v>141.75305614184202</x:v>
      </x:c>
    </x:row>
    <x:row r="602">
      <x:c r="A602" s="81" t="n">
        <x:v>599</x:v>
      </x:c>
      <x:c r="B602" s="65" t="n">
        <x:v>11</x:v>
      </x:c>
      <x:c r="C602" s="65" t="n">
        <x:v>10</x:v>
      </x:c>
      <x:c r="D602" s="65" t="n">
        <x:v>11</x:v>
      </x:c>
      <x:c r="E602" s="65" t="n">
        <x:v>1</x:v>
      </x:c>
      <x:c r="F602" s="65" t="n">
        <x:v>0</x:v>
      </x:c>
      <x:c r="G602" s="65" t="n">
        <x:v>8</x:v>
      </x:c>
      <x:c r="H602" s="65" t="n">
        <x:f>Coefficients!$B$4+Coefficients!$B$5*C602+Coefficients!$B$6*D602+Coefficients!$B$7*E602+Coefficients!$B$8*F602+Coefficients!$B$9*G602</x:f>
        <x:v>11.265810972906488</x:v>
      </x:c>
      <x:c r="I602" s="65" t="n">
        <x:f>B602-H602</x:f>
        <x:v>-0.2658109729064879</x:v>
      </x:c>
      <x:c r="J602" s="65" t="n">
        <x:f>I602^2</x:f>
        <x:v>0.07065547331749365</x:v>
      </x:c>
      <x:c r="K602" s="65" t="n">
        <x:f>B602-AVERAGE($B$4:$B$652)</x:f>
        <x:v>-0.9060092449922958</x:v>
      </x:c>
      <x:c r="L602" s="77" t="n">
        <x:f>K602^2</x:f>
        <x:v>0.82085275201151</x:v>
      </x:c>
    </x:row>
    <x:row r="603">
      <x:c r="A603" s="81" t="n">
        <x:v>600</x:v>
      </x:c>
      <x:c r="B603" s="65" t="n">
        <x:v>14</x:v>
      </x:c>
      <x:c r="C603" s="65" t="n">
        <x:v>12</x:v>
      </x:c>
      <x:c r="D603" s="65" t="n">
        <x:v>13</x:v>
      </x:c>
      <x:c r="E603" s="65" t="n">
        <x:v>1</x:v>
      </x:c>
      <x:c r="F603" s="65" t="n">
        <x:v>0</x:v>
      </x:c>
      <x:c r="G603" s="65" t="n">
        <x:v>5</x:v>
      </x:c>
      <x:c r="H603" s="65" t="n">
        <x:f>Coefficients!$B$4+Coefficients!$B$5*C603+Coefficients!$B$6*D603+Coefficients!$B$7*E603+Coefficients!$B$8*F603+Coefficients!$B$9*G603</x:f>
        <x:v>13.246043486578307</x:v>
      </x:c>
      <x:c r="I603" s="65" t="n">
        <x:f>B603-H603</x:f>
        <x:v>0.7539565134216932</x:v>
      </x:c>
      <x:c r="J603" s="65" t="n">
        <x:f>I603^2</x:f>
        <x:v>0.5684504241309959</x:v>
      </x:c>
      <x:c r="K603" s="65" t="n">
        <x:f>B603-AVERAGE($B$4:$B$652)</x:f>
        <x:v>2.093990755007704</x:v>
      </x:c>
      <x:c r="L603" s="77" t="n">
        <x:f>K603^2</x:f>
        <x:v>4.384797282057735</x:v>
      </x:c>
    </x:row>
    <x:row r="604">
      <x:c r="A604" s="81" t="n">
        <x:v>601</x:v>
      </x:c>
      <x:c r="B604" s="65" t="n">
        <x:v>14</x:v>
      </x:c>
      <x:c r="C604" s="65" t="n">
        <x:v>12</x:v>
      </x:c>
      <x:c r="D604" s="65" t="n">
        <x:v>13</x:v>
      </x:c>
      <x:c r="E604" s="65" t="n">
        <x:v>1</x:v>
      </x:c>
      <x:c r="F604" s="65" t="n">
        <x:v>0</x:v>
      </x:c>
      <x:c r="G604" s="65" t="n">
        <x:v>4</x:v>
      </x:c>
      <x:c r="H604" s="65" t="n">
        <x:f>Coefficients!$B$4+Coefficients!$B$5*C604+Coefficients!$B$6*D604+Coefficients!$B$7*E604+Coefficients!$B$8*F604+Coefficients!$B$9*G604</x:f>
        <x:v>13.22267694482165</x:v>
      </x:c>
      <x:c r="I604" s="65" t="n">
        <x:f>B604-H604</x:f>
        <x:v>0.7773230551783499</x:v>
      </x:c>
      <x:c r="J604" s="65" t="n">
        <x:f>I604^2</x:f>
        <x:v>0.604231132111804</x:v>
      </x:c>
      <x:c r="K604" s="65" t="n">
        <x:f>B604-AVERAGE($B$4:$B$652)</x:f>
        <x:v>2.093990755007704</x:v>
      </x:c>
      <x:c r="L604" s="77" t="n">
        <x:f>K604^2</x:f>
        <x:v>4.384797282057735</x:v>
      </x:c>
    </x:row>
    <x:row r="605">
      <x:c r="A605" s="81" t="n">
        <x:v>602</x:v>
      </x:c>
      <x:c r="B605" s="65" t="n">
        <x:v>10</x:v>
      </x:c>
      <x:c r="C605" s="65" t="n">
        <x:v>8</x:v>
      </x:c>
      <x:c r="D605" s="65" t="n">
        <x:v>8</x:v>
      </x:c>
      <x:c r="E605" s="65" t="n">
        <x:v>2</x:v>
      </x:c>
      <x:c r="F605" s="65" t="n">
        <x:v>0</x:v>
      </x:c>
      <x:c r="G605" s="65" t="n">
        <x:v>4</x:v>
      </x:c>
      <x:c r="H605" s="65" t="n">
        <x:f>Coefficients!$B$4+Coefficients!$B$5*C605+Coefficients!$B$6*D605+Coefficients!$B$7*E605+Coefficients!$B$8*F605+Coefficients!$B$9*G605</x:f>
        <x:v>8.333003518555575</x:v>
      </x:c>
      <x:c r="I605" s="65" t="n">
        <x:f>B605-H605</x:f>
        <x:v>1.666996481444425</x:v>
      </x:c>
      <x:c r="J605" s="65" t="n">
        <x:f>I605^2</x:f>
        <x:v>2.7788772691480927</x:v>
      </x:c>
      <x:c r="K605" s="65" t="n">
        <x:f>B605-AVERAGE($B$4:$B$652)</x:f>
        <x:v>-1.9060092449922958</x:v>
      </x:c>
      <x:c r="L605" s="77" t="n">
        <x:f>K605^2</x:f>
        <x:v>3.6328712419961016</x:v>
      </x:c>
    </x:row>
    <x:row r="606">
      <x:c r="A606" s="81" t="n">
        <x:v>603</x:v>
      </x:c>
      <x:c r="B606" s="65" t="n">
        <x:v>13</x:v>
      </x:c>
      <x:c r="C606" s="65" t="n">
        <x:v>11</x:v>
      </x:c>
      <x:c r="D606" s="65" t="n">
        <x:v>12</x:v>
      </x:c>
      <x:c r="E606" s="65" t="n">
        <x:v>3</x:v>
      </x:c>
      <x:c r="F606" s="65" t="n">
        <x:v>0</x:v>
      </x:c>
      <x:c r="G606" s="65" t="n">
        <x:v>0</x:v>
      </x:c>
      <x:c r="H606" s="65" t="n">
        <x:f>Coefficients!$B$4+Coefficients!$B$5*C606+Coefficients!$B$6*D606+Coefficients!$B$7*E606+Coefficients!$B$8*F606+Coefficients!$B$9*G606</x:f>
        <x:v>12.297443600184078</x:v>
      </x:c>
      <x:c r="I606" s="65" t="n">
        <x:f>B606-H606</x:f>
        <x:v>0.7025563998159221</x:v>
      </x:c>
      <x:c r="J606" s="65" t="n">
        <x:f>I606^2</x:f>
        <x:v>0.4935854949223098</x:v>
      </x:c>
      <x:c r="K606" s="65" t="n">
        <x:f>B606-AVERAGE($B$4:$B$652)</x:f>
        <x:v>1.0939907550077042</x:v>
      </x:c>
      <x:c r="L606" s="77" t="n">
        <x:f>K606^2</x:f>
        <x:v>1.1968157720423265</x:v>
      </x:c>
    </x:row>
    <x:row r="607">
      <x:c r="A607" s="81" t="n">
        <x:v>604</x:v>
      </x:c>
      <x:c r="B607" s="65" t="n">
        <x:v>0</x:v>
      </x:c>
      <x:c r="C607" s="65" t="n">
        <x:v>5</x:v>
      </x:c>
      <x:c r="D607" s="65" t="n">
        <x:v>0</x:v>
      </x:c>
      <x:c r="E607" s="65" t="n">
        <x:v>2</x:v>
      </x:c>
      <x:c r="F607" s="65" t="n">
        <x:v>0</x:v>
      </x:c>
      <x:c r="G607" s="65" t="n">
        <x:v>0</x:v>
      </x:c>
      <x:c r="H607" s="65" t="n">
        <x:f>Coefficients!$B$4+Coefficients!$B$5*C607+Coefficients!$B$6*D607+Coefficients!$B$7*E607+Coefficients!$B$8*F607+Coefficients!$B$9*G607</x:f>
        <x:v>0.735496171553921</x:v>
      </x:c>
      <x:c r="I607" s="65" t="n">
        <x:f>B607-H607</x:f>
        <x:v>-0.735496171553921</x:v>
      </x:c>
      <x:c r="J607" s="65" t="n">
        <x:f>I607^2</x:f>
        <x:v>0.5409546183704748</x:v>
      </x:c>
      <x:c r="K607" s="65" t="n">
        <x:f>B607-AVERAGE($B$4:$B$652)</x:f>
        <x:v>-11.906009244992296</x:v>
      </x:c>
      <x:c r="L607" s="77" t="n">
        <x:f>K607^2</x:f>
        <x:v>141.75305614184202</x:v>
      </x:c>
    </x:row>
    <x:row r="608">
      <x:c r="A608" s="81" t="n">
        <x:v>605</x:v>
      </x:c>
      <x:c r="B608" s="65" t="n">
        <x:v>10</x:v>
      </x:c>
      <x:c r="C608" s="65" t="n">
        <x:v>9</x:v>
      </x:c>
      <x:c r="D608" s="65" t="n">
        <x:v>10</x:v>
      </x:c>
      <x:c r="E608" s="65" t="n">
        <x:v>2</x:v>
      </x:c>
      <x:c r="F608" s="65" t="n">
        <x:v>1</x:v>
      </x:c>
      <x:c r="G608" s="65" t="n">
        <x:v>2</x:v>
      </x:c>
      <x:c r="H608" s="65" t="n">
        <x:f>Coefficients!$B$4+Coefficients!$B$5*C608+Coefficients!$B$6*D608+Coefficients!$B$7*E608+Coefficients!$B$8*F608+Coefficients!$B$9*G608</x:f>
        <x:v>9.978854779596558</x:v>
      </x:c>
      <x:c r="I608" s="65" t="n">
        <x:f>B608-H608</x:f>
        <x:v>0.02114522040344191</x:v>
      </x:c>
      <x:c r="J608" s="65" t="n">
        <x:f>I608^2</x:f>
        <x:v>0.0004471203459101361</x:v>
      </x:c>
      <x:c r="K608" s="65" t="n">
        <x:f>B608-AVERAGE($B$4:$B$652)</x:f>
        <x:v>-1.9060092449922958</x:v>
      </x:c>
      <x:c r="L608" s="77" t="n">
        <x:f>K608^2</x:f>
        <x:v>3.6328712419961016</x:v>
      </x:c>
    </x:row>
    <x:row r="609">
      <x:c r="A609" s="81" t="n">
        <x:v>606</x:v>
      </x:c>
      <x:c r="B609" s="65" t="n">
        <x:v>0</x:v>
      </x:c>
      <x:c r="C609" s="65" t="n">
        <x:v>5</x:v>
      </x:c>
      <x:c r="D609" s="65" t="n">
        <x:v>0</x:v>
      </x:c>
      <x:c r="E609" s="65" t="n">
        <x:v>1</x:v>
      </x:c>
      <x:c r="F609" s="65" t="n">
        <x:v>1</x:v>
      </x:c>
      <x:c r="G609" s="65" t="n">
        <x:v>0</x:v>
      </x:c>
      <x:c r="H609" s="65" t="n">
        <x:f>Coefficients!$B$4+Coefficients!$B$5*C609+Coefficients!$B$6*D609+Coefficients!$B$7*E609+Coefficients!$B$8*F609+Coefficients!$B$9*G609</x:f>
        <x:v>0.4205064063948802</x:v>
      </x:c>
      <x:c r="I609" s="65" t="n">
        <x:f>B609-H609</x:f>
        <x:v>-0.4205064063948802</x:v>
      </x:c>
      <x:c r="J609" s="65" t="n">
        <x:f>I609^2</x:f>
        <x:v>0.17682563781913613</x:v>
      </x:c>
      <x:c r="K609" s="65" t="n">
        <x:f>B609-AVERAGE($B$4:$B$652)</x:f>
        <x:v>-11.906009244992296</x:v>
      </x:c>
      <x:c r="L609" s="77" t="n">
        <x:f>K609^2</x:f>
        <x:v>141.75305614184202</x:v>
      </x:c>
    </x:row>
    <x:row r="610">
      <x:c r="A610" s="81" t="n">
        <x:v>607</x:v>
      </x:c>
      <x:c r="B610" s="65" t="n">
        <x:v>18</x:v>
      </x:c>
      <x:c r="C610" s="65" t="n">
        <x:v>18</x:v>
      </x:c>
      <x:c r="D610" s="65" t="n">
        <x:v>18</x:v>
      </x:c>
      <x:c r="E610" s="65" t="n">
        <x:v>4</x:v>
      </x:c>
      <x:c r="F610" s="65" t="n">
        <x:v>0</x:v>
      </x:c>
      <x:c r="G610" s="65" t="n">
        <x:v>0</x:v>
      </x:c>
      <x:c r="H610" s="65" t="n">
        <x:f>Coefficients!$B$4+Coefficients!$B$5*C610+Coefficients!$B$6*D610+Coefficients!$B$7*E610+Coefficients!$B$8*F610+Coefficients!$B$9*G610</x:f>
        <x:v>18.68459693809786</x:v>
      </x:c>
      <x:c r="I610" s="65" t="n">
        <x:f>B610-H610</x:f>
        <x:v>-0.6845969380978616</x:v>
      </x:c>
      <x:c r="J610" s="65" t="n">
        <x:f>I610^2</x:f>
        <x:v>0.46867296765296734</x:v>
      </x:c>
      <x:c r="K610" s="65" t="n">
        <x:f>B610-AVERAGE($B$4:$B$652)</x:f>
        <x:v>6.093990755007704</x:v>
      </x:c>
      <x:c r="L610" s="77" t="n">
        <x:f>K610^2</x:f>
        <x:v>37.136723322119366</x:v>
      </x:c>
    </x:row>
    <x:row r="611">
      <x:c r="A611" s="81" t="n">
        <x:v>608</x:v>
      </x:c>
      <x:c r="B611" s="65" t="n">
        <x:v>12</x:v>
      </x:c>
      <x:c r="C611" s="65" t="n">
        <x:v>11</x:v>
      </x:c>
      <x:c r="D611" s="65" t="n">
        <x:v>11</x:v>
      </x:c>
      <x:c r="E611" s="65" t="n">
        <x:v>2</x:v>
      </x:c>
      <x:c r="F611" s="65" t="n">
        <x:v>0</x:v>
      </x:c>
      <x:c r="G611" s="65" t="n">
        <x:v>5</x:v>
      </x:c>
      <x:c r="H611" s="65" t="n">
        <x:f>Coefficients!$B$4+Coefficients!$B$5*C611+Coefficients!$B$6*D611+Coefficients!$B$7*E611+Coefficients!$B$8*F611+Coefficients!$B$9*G611</x:f>
        <x:v>11.431868268724921</x:v>
      </x:c>
      <x:c r="I611" s="65" t="n">
        <x:f>B611-H611</x:f>
        <x:v>0.5681317312750789</x:v>
      </x:c>
      <x:c r="J611" s="65" t="n">
        <x:f>I611^2</x:f>
        <x:v>0.32277366408161845</x:v>
      </x:c>
      <x:c r="K611" s="65" t="n">
        <x:f>B611-AVERAGE($B$4:$B$652)</x:f>
        <x:v>0.09399075500770415</x:v>
      </x:c>
      <x:c r="L611" s="77" t="n">
        <x:f>K611^2</x:f>
        <x:v>0.008834262026918263</x:v>
      </x:c>
    </x:row>
    <x:row r="612">
      <x:c r="A612" s="81" t="n">
        <x:v>609</x:v>
      </x:c>
      <x:c r="B612" s="65" t="n">
        <x:v>11</x:v>
      </x:c>
      <x:c r="C612" s="65" t="n">
        <x:v>8</x:v>
      </x:c>
      <x:c r="D612" s="65" t="n">
        <x:v>10</x:v>
      </x:c>
      <x:c r="E612" s="65" t="n">
        <x:v>2</x:v>
      </x:c>
      <x:c r="F612" s="65" t="n">
        <x:v>0</x:v>
      </x:c>
      <x:c r="G612" s="65" t="n">
        <x:v>2</x:v>
      </x:c>
      <x:c r="H612" s="65" t="n">
        <x:f>Coefficients!$B$4+Coefficients!$B$5*C612+Coefficients!$B$6*D612+Coefficients!$B$7*E612+Coefficients!$B$8*F612+Coefficients!$B$9*G612</x:f>
        <x:v>10.057687623667194</x:v>
      </x:c>
      <x:c r="I612" s="65" t="n">
        <x:f>B612-H612</x:f>
        <x:v>0.9423123763328061</x:v>
      </x:c>
      <x:c r="J612" s="65" t="n">
        <x:f>I612^2</x:f>
        <x:v>0.88795261458998</x:v>
      </x:c>
      <x:c r="K612" s="65" t="n">
        <x:f>B612-AVERAGE($B$4:$B$652)</x:f>
        <x:v>-0.9060092449922958</x:v>
      </x:c>
      <x:c r="L612" s="77" t="n">
        <x:f>K612^2</x:f>
        <x:v>0.82085275201151</x:v>
      </x:c>
    </x:row>
    <x:row r="613">
      <x:c r="A613" s="81" t="n">
        <x:v>610</x:v>
      </x:c>
      <x:c r="B613" s="65" t="n">
        <x:v>12</x:v>
      </x:c>
      <x:c r="C613" s="65" t="n">
        <x:v>11</x:v>
      </x:c>
      <x:c r="D613" s="65" t="n">
        <x:v>11</x:v>
      </x:c>
      <x:c r="E613" s="65" t="n">
        <x:v>2</x:v>
      </x:c>
      <x:c r="F613" s="65" t="n">
        <x:v>0</x:v>
      </x:c>
      <x:c r="G613" s="65" t="n">
        <x:v>0</x:v>
      </x:c>
      <x:c r="H613" s="65" t="n">
        <x:f>Coefficients!$B$4+Coefficients!$B$5*C613+Coefficients!$B$6*D613+Coefficients!$B$7*E613+Coefficients!$B$8*F613+Coefficients!$B$9*G613</x:f>
        <x:v>11.315035559941636</x:v>
      </x:c>
      <x:c r="I613" s="65" t="n">
        <x:f>B613-H613</x:f>
        <x:v>0.6849644400583639</x:v>
      </x:c>
      <x:c r="J613" s="65" t="n">
        <x:f>I613^2</x:f>
        <x:v>0.46917628414446794</x:v>
      </x:c>
      <x:c r="K613" s="65" t="n">
        <x:f>B613-AVERAGE($B$4:$B$652)</x:f>
        <x:v>0.09399075500770415</x:v>
      </x:c>
      <x:c r="L613" s="77" t="n">
        <x:f>K613^2</x:f>
        <x:v>0.008834262026918263</x:v>
      </x:c>
    </x:row>
    <x:row r="614">
      <x:c r="A614" s="81" t="n">
        <x:v>611</x:v>
      </x:c>
      <x:c r="B614" s="65" t="n">
        <x:v>0</x:v>
      </x:c>
      <x:c r="C614" s="65" t="n">
        <x:v>8</x:v>
      </x:c>
      <x:c r="D614" s="65" t="n">
        <x:v>0</x:v>
      </x:c>
      <x:c r="E614" s="65" t="n">
        <x:v>2</x:v>
      </x:c>
      <x:c r="F614" s="65" t="n">
        <x:v>3</x:v>
      </x:c>
      <x:c r="G614" s="65" t="n">
        <x:v>0</x:v>
      </x:c>
      <x:c r="H614" s="65" t="n">
        <x:f>Coefficients!$B$4+Coefficients!$B$5*C614+Coefficients!$B$6*D614+Coefficients!$B$7*E614+Coefficients!$B$8*F614+Coefficients!$B$9*G614</x:f>
        <x:v>0.4989976393420137</x:v>
      </x:c>
      <x:c r="I614" s="65" t="n">
        <x:f>B614-H614</x:f>
        <x:v>-0.4989976393420137</x:v>
      </x:c>
      <x:c r="J614" s="65" t="n">
        <x:f>I614^2</x:f>
        <x:v>0.24899864406890238</x:v>
      </x:c>
      <x:c r="K614" s="65" t="n">
        <x:f>B614-AVERAGE($B$4:$B$652)</x:f>
        <x:v>-11.906009244992296</x:v>
      </x:c>
      <x:c r="L614" s="77" t="n">
        <x:f>K614^2</x:f>
        <x:v>141.75305614184202</x:v>
      </x:c>
    </x:row>
    <x:row r="615">
      <x:c r="A615" s="81" t="n">
        <x:v>612</x:v>
      </x:c>
      <x:c r="B615" s="65" t="n">
        <x:v>15</x:v>
      </x:c>
      <x:c r="C615" s="65" t="n">
        <x:v>14</x:v>
      </x:c>
      <x:c r="D615" s="65" t="n">
        <x:v>14</x:v>
      </x:c>
      <x:c r="E615" s="65" t="n">
        <x:v>3</x:v>
      </x:c>
      <x:c r="F615" s="65" t="n">
        <x:v>0</x:v>
      </x:c>
      <x:c r="G615" s="65" t="n">
        <x:v>5</x:v>
      </x:c>
      <x:c r="H615" s="65" t="n">
        <x:f>Coefficients!$B$4+Coefficients!$B$5*C615+Coefficients!$B$6*D615+Coefficients!$B$7*E615+Coefficients!$B$8*F615+Coefficients!$B$9*G615</x:f>
        <x:v>14.604065923067585</x:v>
      </x:c>
      <x:c r="I615" s="65" t="n">
        <x:f>B615-H615</x:f>
        <x:v>0.39593407693241467</x:v>
      </x:c>
      <x:c r="J615" s="65" t="n">
        <x:f>I615^2</x:f>
        <x:v>0.15676379327632325</x:v>
      </x:c>
      <x:c r="K615" s="65" t="n">
        <x:f>B615-AVERAGE($B$4:$B$652)</x:f>
        <x:v>3.093990755007704</x:v>
      </x:c>
      <x:c r="L615" s="77" t="n">
        <x:f>K615^2</x:f>
        <x:v>9.572778792073143</x:v>
      </x:c>
    </x:row>
    <x:row r="616">
      <x:c r="A616" s="81" t="n">
        <x:v>613</x:v>
      </x:c>
      <x:c r="B616" s="65" t="n">
        <x:v>11</x:v>
      </x:c>
      <x:c r="C616" s="65" t="n">
        <x:v>10</x:v>
      </x:c>
      <x:c r="D616" s="65" t="n">
        <x:v>11</x:v>
      </x:c>
      <x:c r="E616" s="65" t="n">
        <x:v>2</x:v>
      </x:c>
      <x:c r="F616" s="65" t="n">
        <x:v>1</x:v>
      </x:c>
      <x:c r="G616" s="65" t="n">
        <x:v>4</x:v>
      </x:c>
      <x:c r="H616" s="65" t="n">
        <x:f>Coefficients!$B$4+Coefficients!$B$5*C616+Coefficients!$B$6*D616+Coefficients!$B$7*E616+Coefficients!$B$8*F616+Coefficients!$B$9*G616</x:f>
        <x:v>11.050753932580772</x:v>
      </x:c>
      <x:c r="I616" s="65" t="n">
        <x:f>B616-H616</x:f>
        <x:v>-0.05075393258077199</x:v>
      </x:c>
      <x:c r="J616" s="65" t="n">
        <x:f>I616^2</x:f>
        <x:v>0.0025759616724135483</x:v>
      </x:c>
      <x:c r="K616" s="65" t="n">
        <x:f>B616-AVERAGE($B$4:$B$652)</x:f>
        <x:v>-0.9060092449922958</x:v>
      </x:c>
      <x:c r="L616" s="77" t="n">
        <x:f>K616^2</x:f>
        <x:v>0.82085275201151</x:v>
      </x:c>
    </x:row>
    <x:row r="617">
      <x:c r="A617" s="81" t="n">
        <x:v>614</x:v>
      </x:c>
      <x:c r="B617" s="65" t="n">
        <x:v>10</x:v>
      </x:c>
      <x:c r="C617" s="65" t="n">
        <x:v>10</x:v>
      </x:c>
      <x:c r="D617" s="65" t="n">
        <x:v>10</x:v>
      </x:c>
      <x:c r="E617" s="65" t="n">
        <x:v>2</x:v>
      </x:c>
      <x:c r="F617" s="65" t="n">
        <x:v>0</x:v>
      </x:c>
      <x:c r="G617" s="65" t="n">
        <x:v>0</x:v>
      </x:c>
      <x:c r="H617" s="65" t="n">
        <x:f>Coefficients!$B$4+Coefficients!$B$5*C617+Coefficients!$B$6*D617+Coefficients!$B$7*E617+Coefficients!$B$8*F617+Coefficients!$B$9*G617</x:f>
        <x:v>10.289869490470739</x:v>
      </x:c>
      <x:c r="I617" s="65" t="n">
        <x:f>B617-H617</x:f>
        <x:v>-0.28986949047073907</x:v>
      </x:c>
      <x:c r="J617" s="65" t="n">
        <x:f>I617^2</x:f>
        <x:v>0.08402432150576589</x:v>
      </x:c>
      <x:c r="K617" s="65" t="n">
        <x:f>B617-AVERAGE($B$4:$B$652)</x:f>
        <x:v>-1.9060092449922958</x:v>
      </x:c>
      <x:c r="L617" s="77" t="n">
        <x:f>K617^2</x:f>
        <x:v>3.6328712419961016</x:v>
      </x:c>
    </x:row>
    <x:row r="618">
      <x:c r="A618" s="81" t="n">
        <x:v>615</x:v>
      </x:c>
      <x:c r="B618" s="65" t="n">
        <x:v>12</x:v>
      </x:c>
      <x:c r="C618" s="65" t="n">
        <x:v>12</x:v>
      </x:c>
      <x:c r="D618" s="65" t="n">
        <x:v>12</x:v>
      </x:c>
      <x:c r="E618" s="65" t="n">
        <x:v>2</x:v>
      </x:c>
      <x:c r="F618" s="65" t="n">
        <x:v>0</x:v>
      </x:c>
      <x:c r="G618" s="65" t="n">
        <x:v>2</x:v>
      </x:c>
      <x:c r="H618" s="65" t="n">
        <x:f>Coefficients!$B$4+Coefficients!$B$5*C618+Coefficients!$B$6*D618+Coefficients!$B$7*E618+Coefficients!$B$8*F618+Coefficients!$B$9*G618</x:f>
        <x:v>12.386934712925845</x:v>
      </x:c>
      <x:c r="I618" s="65" t="n">
        <x:f>B618-H618</x:f>
        <x:v>-0.3869347129258447</x:v>
      </x:c>
      <x:c r="J618" s="65" t="n">
        <x:f>I618^2</x:f>
        <x:v>0.14971847206700584</x:v>
      </x:c>
      <x:c r="K618" s="65" t="n">
        <x:f>B618-AVERAGE($B$4:$B$652)</x:f>
        <x:v>0.09399075500770415</x:v>
      </x:c>
      <x:c r="L618" s="77" t="n">
        <x:f>K618^2</x:f>
        <x:v>0.008834262026918263</x:v>
      </x:c>
    </x:row>
    <x:row r="619">
      <x:c r="A619" s="81" t="n">
        <x:v>616</x:v>
      </x:c>
      <x:c r="B619" s="65" t="n">
        <x:v>15</x:v>
      </x:c>
      <x:c r="C619" s="65" t="n">
        <x:v>15</x:v>
      </x:c>
      <x:c r="D619" s="65" t="n">
        <x:v>14</x:v>
      </x:c>
      <x:c r="E619" s="65" t="n">
        <x:v>2</x:v>
      </x:c>
      <x:c r="F619" s="65" t="n">
        <x:v>0</x:v>
      </x:c>
      <x:c r="G619" s="65" t="n">
        <x:v>0</x:v>
      </x:c>
      <x:c r="H619" s="65" t="n">
        <x:f>Coefficients!$B$4+Coefficients!$B$5*C619+Coefficients!$B$6*D619+Coefficients!$B$7*E619+Coefficients!$B$8*F619+Coefficients!$B$9*G619</x:f>
        <x:v>14.529991243512754</x:v>
      </x:c>
      <x:c r="I619" s="65" t="n">
        <x:f>B619-H619</x:f>
        <x:v>0.47000875648724616</x:v>
      </x:c>
      <x:c r="J619" s="65" t="n">
        <x:f>I619^2</x:f>
        <x:v>0.22090823117468747</x:v>
      </x:c>
      <x:c r="K619" s="65" t="n">
        <x:f>B619-AVERAGE($B$4:$B$652)</x:f>
        <x:v>3.093990755007704</x:v>
      </x:c>
      <x:c r="L619" s="77" t="n">
        <x:f>K619^2</x:f>
        <x:v>9.572778792073143</x:v>
      </x:c>
    </x:row>
    <x:row r="620">
      <x:c r="A620" s="81" t="n">
        <x:v>617</x:v>
      </x:c>
      <x:c r="B620" s="65" t="n">
        <x:v>14</x:v>
      </x:c>
      <x:c r="C620" s="65" t="n">
        <x:v>14</x:v>
      </x:c>
      <x:c r="D620" s="65" t="n">
        <x:v>13</x:v>
      </x:c>
      <x:c r="E620" s="65" t="n">
        <x:v>1</x:v>
      </x:c>
      <x:c r="F620" s="65" t="n">
        <x:v>0</x:v>
      </x:c>
      <x:c r="G620" s="65" t="n">
        <x:v>2</x:v>
      </x:c>
      <x:c r="H620" s="65" t="n">
        <x:f>Coefficients!$B$4+Coefficients!$B$5*C620+Coefficients!$B$6*D620+Coefficients!$B$7*E620+Coefficients!$B$8*F620+Coefficients!$B$9*G620</x:f>
        <x:v>13.454858811625193</x:v>
      </x:c>
      <x:c r="I620" s="65" t="n">
        <x:f>B620-H620</x:f>
        <x:v>0.5451411883748065</x:v>
      </x:c>
      <x:c r="J620" s="65" t="n">
        <x:f>I620^2</x:f>
        <x:v>0.2971789152626963</x:v>
      </x:c>
      <x:c r="K620" s="65" t="n">
        <x:f>B620-AVERAGE($B$4:$B$652)</x:f>
        <x:v>2.093990755007704</x:v>
      </x:c>
      <x:c r="L620" s="77" t="n">
        <x:f>K620^2</x:f>
        <x:v>4.384797282057735</x:v>
      </x:c>
    </x:row>
    <x:row r="621">
      <x:c r="A621" s="81" t="n">
        <x:v>618</x:v>
      </x:c>
      <x:c r="B621" s="65" t="n">
        <x:v>18</x:v>
      </x:c>
      <x:c r="C621" s="65" t="n">
        <x:v>19</x:v>
      </x:c>
      <x:c r="D621" s="65" t="n">
        <x:v>17</x:v>
      </x:c>
      <x:c r="E621" s="65" t="n">
        <x:v>3</x:v>
      </x:c>
      <x:c r="F621" s="65" t="n">
        <x:v>0</x:v>
      </x:c>
      <x:c r="G621" s="65" t="n">
        <x:v>0</x:v>
      </x:c>
      <x:c r="H621" s="65" t="n">
        <x:f>Coefficients!$B$4+Coefficients!$B$5*C621+Coefficients!$B$6*D621+Coefficients!$B$7*E621+Coefficients!$B$8*F621+Coefficients!$B$9*G621</x:f>
        <x:v>17.841646373013845</x:v>
      </x:c>
      <x:c r="I621" s="65" t="n">
        <x:f>B621-H621</x:f>
        <x:v>0.1583536269861554</x:v>
      </x:c>
      <x:c r="J621" s="65" t="n">
        <x:f>I621^2</x:f>
        <x:v>0.025075871179670445</x:v>
      </x:c>
      <x:c r="K621" s="65" t="n">
        <x:f>B621-AVERAGE($B$4:$B$652)</x:f>
        <x:v>6.093990755007704</x:v>
      </x:c>
      <x:c r="L621" s="77" t="n">
        <x:f>K621^2</x:f>
        <x:v>37.136723322119366</x:v>
      </x:c>
    </x:row>
    <x:row r="622">
      <x:c r="A622" s="81" t="n">
        <x:v>619</x:v>
      </x:c>
      <x:c r="B622" s="65" t="n">
        <x:v>15</x:v>
      </x:c>
      <x:c r="C622" s="65" t="n">
        <x:v>16</x:v>
      </x:c>
      <x:c r="D622" s="65" t="n">
        <x:v>15</x:v>
      </x:c>
      <x:c r="E622" s="65" t="n">
        <x:v>2</x:v>
      </x:c>
      <x:c r="F622" s="65" t="n">
        <x:v>0</x:v>
      </x:c>
      <x:c r="G622" s="65" t="n">
        <x:v>0</x:v>
      </x:c>
      <x:c r="H622" s="65" t="n">
        <x:f>Coefficients!$B$4+Coefficients!$B$5*C622+Coefficients!$B$6*D622+Coefficients!$B$7*E622+Coefficients!$B$8*F622+Coefficients!$B$9*G622</x:f>
        <x:v>15.55515731298365</x:v>
      </x:c>
      <x:c r="I622" s="65" t="n">
        <x:f>B622-H622</x:f>
        <x:v>-0.5551573129836491</x:v>
      </x:c>
      <x:c r="J622" s="65" t="n">
        <x:f>I622^2</x:f>
        <x:v>0.30819964215922535</x:v>
      </x:c>
      <x:c r="K622" s="65" t="n">
        <x:f>B622-AVERAGE($B$4:$B$652)</x:f>
        <x:v>3.093990755007704</x:v>
      </x:c>
      <x:c r="L622" s="77" t="n">
        <x:f>K622^2</x:f>
        <x:v>9.572778792073143</x:v>
      </x:c>
    </x:row>
    <x:row r="623">
      <x:c r="A623" s="81" t="n">
        <x:v>620</x:v>
      </x:c>
      <x:c r="B623" s="65" t="n">
        <x:v>13</x:v>
      </x:c>
      <x:c r="C623" s="65" t="n">
        <x:v>13</x:v>
      </x:c>
      <x:c r="D623" s="65" t="n">
        <x:v>12</x:v>
      </x:c>
      <x:c r="E623" s="65" t="n">
        <x:v>2</x:v>
      </x:c>
      <x:c r="F623" s="65" t="n">
        <x:v>0</x:v>
      </x:c>
      <x:c r="G623" s="65" t="n">
        <x:v>6</x:v>
      </x:c>
      <x:c r="H623" s="65" t="n">
        <x:f>Coefficients!$B$4+Coefficients!$B$5*C623+Coefficients!$B$6*D623+Coefficients!$B$7*E623+Coefficients!$B$8*F623+Coefficients!$B$9*G623</x:f>
        <x:v>12.619858355110901</x:v>
      </x:c>
      <x:c r="I623" s="65" t="n">
        <x:f>B623-H623</x:f>
        <x:v>0.38014164488909863</x:v>
      </x:c>
      <x:c r="J623" s="65" t="n">
        <x:f>I623^2</x:f>
        <x:v>0.14450767017898958</x:v>
      </x:c>
      <x:c r="K623" s="65" t="n">
        <x:f>B623-AVERAGE($B$4:$B$652)</x:f>
        <x:v>1.0939907550077042</x:v>
      </x:c>
      <x:c r="L623" s="77" t="n">
        <x:f>K623^2</x:f>
        <x:v>1.1968157720423265</x:v>
      </x:c>
    </x:row>
    <x:row r="624">
      <x:c r="A624" s="81" t="n">
        <x:v>621</x:v>
      </x:c>
      <x:c r="B624" s="65" t="n">
        <x:v>15</x:v>
      </x:c>
      <x:c r="C624" s="65" t="n">
        <x:v>15</x:v>
      </x:c>
      <x:c r="D624" s="65" t="n">
        <x:v>14</x:v>
      </x:c>
      <x:c r="E624" s="65" t="n">
        <x:v>2</x:v>
      </x:c>
      <x:c r="F624" s="65" t="n">
        <x:v>0</x:v>
      </x:c>
      <x:c r="G624" s="65" t="n">
        <x:v>4</x:v>
      </x:c>
      <x:c r="H624" s="65" t="n">
        <x:f>Coefficients!$B$4+Coefficients!$B$5*C624+Coefficients!$B$6*D624+Coefficients!$B$7*E624+Coefficients!$B$8*F624+Coefficients!$B$9*G624</x:f>
        <x:v>14.623457410539382</x:v>
      </x:c>
      <x:c r="I624" s="65" t="n">
        <x:f>B624-H624</x:f>
        <x:v>0.3765425894606178</x:v>
      </x:c>
      <x:c r="J624" s="65" t="n">
        <x:f>I624^2</x:f>
        <x:v>0.14178432167770735</x:v>
      </x:c>
      <x:c r="K624" s="65" t="n">
        <x:f>B624-AVERAGE($B$4:$B$652)</x:f>
        <x:v>3.093990755007704</x:v>
      </x:c>
      <x:c r="L624" s="77" t="n">
        <x:f>K624^2</x:f>
        <x:v>9.572778792073143</x:v>
      </x:c>
    </x:row>
    <x:row r="625">
      <x:c r="A625" s="81" t="n">
        <x:v>622</x:v>
      </x:c>
      <x:c r="B625" s="65" t="n">
        <x:v>13</x:v>
      </x:c>
      <x:c r="C625" s="65" t="n">
        <x:v>13</x:v>
      </x:c>
      <x:c r="D625" s="65" t="n">
        <x:v>13</x:v>
      </x:c>
      <x:c r="E625" s="65" t="n">
        <x:v>2</x:v>
      </x:c>
      <x:c r="F625" s="65" t="n">
        <x:v>0</x:v>
      </x:c>
      <x:c r="G625" s="65" t="n">
        <x:v>0</x:v>
      </x:c>
      <x:c r="H625" s="65" t="n">
        <x:f>Coefficients!$B$4+Coefficients!$B$5*C625+Coefficients!$B$6*D625+Coefficients!$B$7*E625+Coefficients!$B$8*F625+Coefficients!$B$9*G625</x:f>
        <x:v>13.365367698883428</x:v>
      </x:c>
      <x:c r="I625" s="65" t="n">
        <x:f>B625-H625</x:f>
        <x:v>-0.36536769888342846</x:v>
      </x:c>
      <x:c r="J625" s="65" t="n">
        <x:f>I625^2</x:f>
        <x:v>0.13349355538737165</x:v>
      </x:c>
      <x:c r="K625" s="65" t="n">
        <x:f>B625-AVERAGE($B$4:$B$652)</x:f>
        <x:v>1.0939907550077042</x:v>
      </x:c>
      <x:c r="L625" s="77" t="n">
        <x:f>K625^2</x:f>
        <x:v>1.1968157720423265</x:v>
      </x:c>
    </x:row>
    <x:row r="626">
      <x:c r="A626" s="81" t="n">
        <x:v>623</x:v>
      </x:c>
      <x:c r="B626" s="65" t="n">
        <x:v>9</x:v>
      </x:c>
      <x:c r="C626" s="65" t="n">
        <x:v>8</x:v>
      </x:c>
      <x:c r="D626" s="65" t="n">
        <x:v>10</x:v>
      </x:c>
      <x:c r="E626" s="65" t="n">
        <x:v>2</x:v>
      </x:c>
      <x:c r="F626" s="65" t="n">
        <x:v>0</x:v>
      </x:c>
      <x:c r="G626" s="65" t="n">
        <x:v>0</x:v>
      </x:c>
      <x:c r="H626" s="65" t="n">
        <x:f>Coefficients!$B$4+Coefficients!$B$5*C626+Coefficients!$B$6*D626+Coefficients!$B$7*E626+Coefficients!$B$8*F626+Coefficients!$B$9*G626</x:f>
        <x:v>10.01095454015388</x:v>
      </x:c>
      <x:c r="I626" s="65" t="n">
        <x:f>B626-H626</x:f>
        <x:v>-1.0109545401538806</x:v>
      </x:c>
      <x:c r="J626" s="65" t="n">
        <x:f>I626^2</x:f>
        <x:v>1.0220290822577442</x:v>
      </x:c>
      <x:c r="K626" s="65" t="n">
        <x:f>B626-AVERAGE($B$4:$B$652)</x:f>
        <x:v>-2.906009244992296</x:v>
      </x:c>
      <x:c r="L626" s="77" t="n">
        <x:f>K626^2</x:f>
        <x:v>8.444889731980693</x:v>
      </x:c>
    </x:row>
    <x:row r="627">
      <x:c r="A627" s="81" t="n">
        <x:v>624</x:v>
      </x:c>
      <x:c r="B627" s="65" t="n">
        <x:v>16</x:v>
      </x:c>
      <x:c r="C627" s="65" t="n">
        <x:v>15</x:v>
      </x:c>
      <x:c r="D627" s="65" t="n">
        <x:v>16</x:v>
      </x:c>
      <x:c r="E627" s="65" t="n">
        <x:v>3</x:v>
      </x:c>
      <x:c r="F627" s="65" t="n">
        <x:v>0</x:v>
      </x:c>
      <x:c r="G627" s="65" t="n">
        <x:v>0</x:v>
      </x:c>
      <x:c r="H627" s="65" t="n">
        <x:f>Coefficients!$B$4+Coefficients!$B$5*C627+Coefficients!$B$6*D627+Coefficients!$B$7*E627+Coefficients!$B$8*F627+Coefficients!$B$9*G627</x:f>
        <x:v>16.398107878067663</x:v>
      </x:c>
      <x:c r="I627" s="65" t="n">
        <x:f>B627-H627</x:f>
        <x:v>-0.39810787806766257</x:v>
      </x:c>
      <x:c r="J627" s="65" t="n">
        <x:f>I627^2</x:f>
        <x:v>0.1584898825795369</x:v>
      </x:c>
      <x:c r="K627" s="65" t="n">
        <x:f>B627-AVERAGE($B$4:$B$652)</x:f>
        <x:v>4.093990755007704</x:v>
      </x:c>
      <x:c r="L627" s="77" t="n">
        <x:f>K627^2</x:f>
        <x:v>16.760760302088553</x:v>
      </x:c>
    </x:row>
    <x:row r="628">
      <x:c r="A628" s="81" t="n">
        <x:v>625</x:v>
      </x:c>
      <x:c r="B628" s="65" t="n">
        <x:v>9</x:v>
      </x:c>
      <x:c r="C628" s="65" t="n">
        <x:v>8</x:v>
      </x:c>
      <x:c r="D628" s="65" t="n">
        <x:v>8</x:v>
      </x:c>
      <x:c r="E628" s="65" t="n">
        <x:v>1</x:v>
      </x:c>
      <x:c r="F628" s="65" t="n">
        <x:v>1</x:v>
      </x:c>
      <x:c r="G628" s="65" t="n">
        <x:v>0</x:v>
      </x:c>
      <x:c r="H628" s="65" t="n">
        <x:f>Coefficients!$B$4+Coefficients!$B$5*C628+Coefficients!$B$6*D628+Coefficients!$B$7*E628+Coefficients!$B$8*F628+Coefficients!$B$9*G628</x:f>
        <x:v>7.924547586369906</x:v>
      </x:c>
      <x:c r="I628" s="65" t="n">
        <x:f>B628-H628</x:f>
        <x:v>1.075452413630094</x:v>
      </x:c>
      <x:c r="J628" s="65" t="n">
        <x:f>I628^2</x:f>
        <x:v>1.1565978939827948</x:v>
      </x:c>
      <x:c r="K628" s="65" t="n">
        <x:f>B628-AVERAGE($B$4:$B$652)</x:f>
        <x:v>-2.906009244992296</x:v>
      </x:c>
      <x:c r="L628" s="77" t="n">
        <x:f>K628^2</x:f>
        <x:v>8.444889731980693</x:v>
      </x:c>
    </x:row>
    <x:row r="629">
      <x:c r="A629" s="81" t="n">
        <x:v>626</x:v>
      </x:c>
      <x:c r="B629" s="65" t="n">
        <x:v>10</x:v>
      </x:c>
      <x:c r="C629" s="65" t="n">
        <x:v>10</x:v>
      </x:c>
      <x:c r="D629" s="65" t="n">
        <x:v>10</x:v>
      </x:c>
      <x:c r="E629" s="65" t="n">
        <x:v>1</x:v>
      </x:c>
      <x:c r="F629" s="65" t="n">
        <x:v>0</x:v>
      </x:c>
      <x:c r="G629" s="65" t="n">
        <x:v>0</x:v>
      </x:c>
      <x:c r="H629" s="65" t="n">
        <x:f>Coefficients!$B$4+Coefficients!$B$5*C629+Coefficients!$B$6*D629+Coefficients!$B$7*E629+Coefficients!$B$8*F629+Coefficients!$B$9*G629</x:f>
        <x:v>10.193170044540762</x:v>
      </x:c>
      <x:c r="I629" s="65" t="n">
        <x:f>B629-H629</x:f>
        <x:v>-0.19317004454076248</x:v>
      </x:c>
      <x:c r="J629" s="65" t="n">
        <x:f>I629^2</x:f>
        <x:v>0.03731466610788016</x:v>
      </x:c>
      <x:c r="K629" s="65" t="n">
        <x:f>B629-AVERAGE($B$4:$B$652)</x:f>
        <x:v>-1.9060092449922958</x:v>
      </x:c>
      <x:c r="L629" s="77" t="n">
        <x:f>K629^2</x:f>
        <x:v>3.6328712419961016</x:v>
      </x:c>
    </x:row>
    <x:row r="630">
      <x:c r="A630" s="81" t="n">
        <x:v>627</x:v>
      </x:c>
      <x:c r="B630" s="65" t="n">
        <x:v>0</x:v>
      </x:c>
      <x:c r="C630" s="65" t="n">
        <x:v>7</x:v>
      </x:c>
      <x:c r="D630" s="65" t="n">
        <x:v>5</x:v>
      </x:c>
      <x:c r="E630" s="65" t="n">
        <x:v>2</x:v>
      </x:c>
      <x:c r="F630" s="65" t="n">
        <x:v>0</x:v>
      </x:c>
      <x:c r="G630" s="65" t="n">
        <x:v>0</x:v>
      </x:c>
      <x:c r="H630" s="65" t="n">
        <x:f>Coefficients!$B$4+Coefficients!$B$5*C630+Coefficients!$B$6*D630+Coefficients!$B$7*E630+Coefficients!$B$8*F630+Coefficients!$B$9*G630</x:f>
        <x:v>5.442954093433115</x:v>
      </x:c>
      <x:c r="I630" s="65" t="n">
        <x:f>B630-H630</x:f>
        <x:v>-5.442954093433115</x:v>
      </x:c>
      <x:c r="J630" s="65" t="n">
        <x:f>I630^2</x:f>
        <x:v>29.6257492632203</x:v>
      </x:c>
      <x:c r="K630" s="65" t="n">
        <x:f>B630-AVERAGE($B$4:$B$652)</x:f>
        <x:v>-11.906009244992296</x:v>
      </x:c>
      <x:c r="L630" s="77" t="n">
        <x:f>K630^2</x:f>
        <x:v>141.75305614184202</x:v>
      </x:c>
    </x:row>
    <x:row r="631">
      <x:c r="A631" s="81" t="n">
        <x:v>628</x:v>
      </x:c>
      <x:c r="B631" s="65" t="n">
        <x:v>10</x:v>
      </x:c>
      <x:c r="C631" s="65" t="n">
        <x:v>9</x:v>
      </x:c>
      <x:c r="D631" s="65" t="n">
        <x:v>10</x:v>
      </x:c>
      <x:c r="E631" s="65" t="n">
        <x:v>1</x:v>
      </x:c>
      <x:c r="F631" s="65" t="n">
        <x:v>0</x:v>
      </x:c>
      <x:c r="G631" s="65" t="n">
        <x:v>3</x:v>
      </x:c>
      <x:c r="H631" s="65" t="n">
        <x:f>Coefficients!$B$4+Coefficients!$B$5*C631+Coefficients!$B$6*D631+Coefficients!$B$7*E631+Coefficients!$B$8*F631+Coefficients!$B$9*G631</x:f>
        <x:v>10.123812194652304</x:v>
      </x:c>
      <x:c r="I631" s="65" t="n">
        <x:f>B631-H631</x:f>
        <x:v>-0.12381219465230409</x:v>
      </x:c>
      <x:c r="J631" s="65" t="n">
        <x:f>I631^2</x:f>
        <x:v>0.015329459544620037</x:v>
      </x:c>
      <x:c r="K631" s="65" t="n">
        <x:f>B631-AVERAGE($B$4:$B$652)</x:f>
        <x:v>-1.9060092449922958</x:v>
      </x:c>
      <x:c r="L631" s="77" t="n">
        <x:f>K631^2</x:f>
        <x:v>3.6328712419961016</x:v>
      </x:c>
    </x:row>
    <x:row r="632">
      <x:c r="A632" s="81" t="n">
        <x:v>629</x:v>
      </x:c>
      <x:c r="B632" s="65" t="n">
        <x:v>12</x:v>
      </x:c>
      <x:c r="C632" s="65" t="n">
        <x:v>10</x:v>
      </x:c>
      <x:c r="D632" s="65" t="n">
        <x:v>11</x:v>
      </x:c>
      <x:c r="E632" s="65" t="n">
        <x:v>3</x:v>
      </x:c>
      <x:c r="F632" s="65" t="n">
        <x:v>0</x:v>
      </x:c>
      <x:c r="G632" s="65" t="n">
        <x:v>8</x:v>
      </x:c>
      <x:c r="H632" s="65" t="n">
        <x:f>Coefficients!$B$4+Coefficients!$B$5*C632+Coefficients!$B$6*D632+Coefficients!$B$7*E632+Coefficients!$B$8*F632+Coefficients!$B$9*G632</x:f>
        <x:v>11.45920986476644</x:v>
      </x:c>
      <x:c r="I632" s="65" t="n">
        <x:f>B632-H632</x:f>
        <x:v>0.5407901352335607</x:v>
      </x:c>
      <x:c r="J632" s="65" t="n">
        <x:f>I632^2</x:f>
        <x:v>0.29245397036593285</x:v>
      </x:c>
      <x:c r="K632" s="65" t="n">
        <x:f>B632-AVERAGE($B$4:$B$652)</x:f>
        <x:v>0.09399075500770415</x:v>
      </x:c>
      <x:c r="L632" s="77" t="n">
        <x:f>K632^2</x:f>
        <x:v>0.008834262026918263</x:v>
      </x:c>
    </x:row>
    <x:row r="633">
      <x:c r="A633" s="81" t="n">
        <x:v>630</x:v>
      </x:c>
      <x:c r="B633" s="65" t="n">
        <x:v>9</x:v>
      </x:c>
      <x:c r="C633" s="65" t="n">
        <x:v>7</x:v>
      </x:c>
      <x:c r="D633" s="65" t="n">
        <x:v>8</x:v>
      </x:c>
      <x:c r="E633" s="65" t="n">
        <x:v>1</x:v>
      </x:c>
      <x:c r="F633" s="65" t="n">
        <x:v>0</x:v>
      </x:c>
      <x:c r="G633" s="65" t="n">
        <x:v>4</x:v>
      </x:c>
      <x:c r="H633" s="65" t="n">
        <x:f>Coefficients!$B$4+Coefficients!$B$5*C633+Coefficients!$B$6*D633+Coefficients!$B$7*E633+Coefficients!$B$8*F633+Coefficients!$B$9*G633</x:f>
        <x:v>8.09684659746717</x:v>
      </x:c>
      <x:c r="I633" s="65" t="n">
        <x:f>B633-H633</x:f>
        <x:v>0.9031534025328298</x:v>
      </x:c>
      <x:c r="J633" s="65" t="n">
        <x:f>I633^2</x:f>
        <x:v>0.8156860685066277</x:v>
      </x:c>
      <x:c r="K633" s="65" t="n">
        <x:f>B633-AVERAGE($B$4:$B$652)</x:f>
        <x:v>-2.906009244992296</x:v>
      </x:c>
      <x:c r="L633" s="77" t="n">
        <x:f>K633^2</x:f>
        <x:v>8.444889731980693</x:v>
      </x:c>
    </x:row>
    <x:row r="634">
      <x:c r="A634" s="81" t="n">
        <x:v>631</x:v>
      </x:c>
      <x:c r="B634" s="65" t="n">
        <x:v>17</x:v>
      </x:c>
      <x:c r="C634" s="65" t="n">
        <x:v>15</x:v>
      </x:c>
      <x:c r="D634" s="65" t="n">
        <x:v>17</x:v>
      </x:c>
      <x:c r="E634" s="65" t="n">
        <x:v>3</x:v>
      </x:c>
      <x:c r="F634" s="65" t="n">
        <x:v>0</x:v>
      </x:c>
      <x:c r="G634" s="65" t="n">
        <x:v>0</x:v>
      </x:c>
      <x:c r="H634" s="65" t="n">
        <x:f>Coefficients!$B$4+Coefficients!$B$5*C634+Coefficients!$B$6*D634+Coefficients!$B$7*E634+Coefficients!$B$8*F634+Coefficients!$B$9*G634</x:f>
        <x:v>17.28381647238013</x:v>
      </x:c>
      <x:c r="I634" s="65" t="n">
        <x:f>B634-H634</x:f>
        <x:v>-0.2838164723801313</x:v>
      </x:c>
      <x:c r="J634" s="65" t="n">
        <x:f>I634^2</x:f>
        <x:v>0.08055178999430183</x:v>
      </x:c>
      <x:c r="K634" s="65" t="n">
        <x:f>B634-AVERAGE($B$4:$B$652)</x:f>
        <x:v>5.093990755007704</x:v>
      </x:c>
      <x:c r="L634" s="77" t="n">
        <x:f>K634^2</x:f>
        <x:v>25.94874181210396</x:v>
      </x:c>
    </x:row>
    <x:row r="635">
      <x:c r="A635" s="81" t="n">
        <x:v>632</x:v>
      </x:c>
      <x:c r="B635" s="65" t="n">
        <x:v>12</x:v>
      </x:c>
      <x:c r="C635" s="65" t="n">
        <x:v>10</x:v>
      </x:c>
      <x:c r="D635" s="65" t="n">
        <x:v>11</x:v>
      </x:c>
      <x:c r="E635" s="65" t="n">
        <x:v>3</x:v>
      </x:c>
      <x:c r="F635" s="65" t="n">
        <x:v>0</x:v>
      </x:c>
      <x:c r="G635" s="65" t="n">
        <x:v>4</x:v>
      </x:c>
      <x:c r="H635" s="65" t="n">
        <x:f>Coefficients!$B$4+Coefficients!$B$5*C635+Coefficients!$B$6*D635+Coefficients!$B$7*E635+Coefficients!$B$8*F635+Coefficients!$B$9*G635</x:f>
        <x:v>11.365743697739811</x:v>
      </x:c>
      <x:c r="I635" s="65" t="n">
        <x:f>B635-H635</x:f>
        <x:v>0.634256302260189</x:v>
      </x:c>
      <x:c r="J635" s="65" t="n">
        <x:f>I635^2</x:f>
        <x:v>0.40228105695676825</x:v>
      </x:c>
      <x:c r="K635" s="65" t="n">
        <x:f>B635-AVERAGE($B$4:$B$652)</x:f>
        <x:v>0.09399075500770415</x:v>
      </x:c>
      <x:c r="L635" s="77" t="n">
        <x:f>K635^2</x:f>
        <x:v>0.008834262026918263</x:v>
      </x:c>
    </x:row>
    <x:row r="636">
      <x:c r="A636" s="81" t="n">
        <x:v>633</x:v>
      </x:c>
      <x:c r="B636" s="65" t="n">
        <x:v>9</x:v>
      </x:c>
      <x:c r="C636" s="65" t="n">
        <x:v>7</x:v>
      </x:c>
      <x:c r="D636" s="65" t="n">
        <x:v>8</x:v>
      </x:c>
      <x:c r="E636" s="65" t="n">
        <x:v>2</x:v>
      </x:c>
      <x:c r="F636" s="65" t="n">
        <x:v>1</x:v>
      </x:c>
      <x:c r="G636" s="65" t="n">
        <x:v>4</x:v>
      </x:c>
      <x:c r="H636" s="65" t="n">
        <x:f>Coefficients!$B$4+Coefficients!$B$5*C636+Coefficients!$B$6*D636+Coefficients!$B$7*E636+Coefficients!$B$8*F636+Coefficients!$B$9*G636</x:f>
        <x:v>7.975255724168083</x:v>
      </x:c>
      <x:c r="I636" s="65" t="n">
        <x:f>B636-H636</x:f>
        <x:v>1.0247442758319174</x:v>
      </x:c>
      <x:c r="J636" s="65" t="n">
        <x:f>I636^2</x:f>
        <x:v>1.0501008308502808</x:v>
      </x:c>
      <x:c r="K636" s="65" t="n">
        <x:f>B636-AVERAGE($B$4:$B$652)</x:f>
        <x:v>-2.906009244992296</x:v>
      </x:c>
      <x:c r="L636" s="77" t="n">
        <x:f>K636^2</x:f>
        <x:v>8.444889731980693</x:v>
      </x:c>
    </x:row>
    <x:row r="637">
      <x:c r="A637" s="81" t="n">
        <x:v>634</x:v>
      </x:c>
      <x:c r="B637" s="65" t="n">
        <x:v>14</x:v>
      </x:c>
      <x:c r="C637" s="65" t="n">
        <x:v>13</x:v>
      </x:c>
      <x:c r="D637" s="65" t="n">
        <x:v>14</x:v>
      </x:c>
      <x:c r="E637" s="65" t="n">
        <x:v>2</x:v>
      </x:c>
      <x:c r="F637" s="65" t="n">
        <x:v>0</x:v>
      </x:c>
      <x:c r="G637" s="65" t="n">
        <x:v>1</x:v>
      </x:c>
      <x:c r="H637" s="65" t="n">
        <x:f>Coefficients!$B$4+Coefficients!$B$5*C637+Coefficients!$B$6*D637+Coefficients!$B$7*E637+Coefficients!$B$8*F637+Coefficients!$B$9*G637</x:f>
        <x:v>14.274442834952554</x:v>
      </x:c>
      <x:c r="I637" s="65" t="n">
        <x:f>B637-H637</x:f>
        <x:v>-0.27444283495255384</x:v>
      </x:c>
      <x:c r="J637" s="65" t="n">
        <x:f>I637^2</x:f>
        <x:v>0.07531886965679471</x:v>
      </x:c>
      <x:c r="K637" s="65" t="n">
        <x:f>B637-AVERAGE($B$4:$B$652)</x:f>
        <x:v>2.093990755007704</x:v>
      </x:c>
      <x:c r="L637" s="77" t="n">
        <x:f>K637^2</x:f>
        <x:v>4.384797282057735</x:v>
      </x:c>
    </x:row>
    <x:row r="638">
      <x:c r="A638" s="81" t="n">
        <x:v>635</x:v>
      </x:c>
      <x:c r="B638" s="65" t="n">
        <x:v>16</x:v>
      </x:c>
      <x:c r="C638" s="65" t="n">
        <x:v>16</x:v>
      </x:c>
      <x:c r="D638" s="65" t="n">
        <x:v>16</x:v>
      </x:c>
      <x:c r="E638" s="65" t="n">
        <x:v>2</x:v>
      </x:c>
      <x:c r="F638" s="65" t="n">
        <x:v>0</x:v>
      </x:c>
      <x:c r="G638" s="65" t="n">
        <x:v>1</x:v>
      </x:c>
      <x:c r="H638" s="65" t="n">
        <x:f>Coefficients!$B$4+Coefficients!$B$5*C638+Coefficients!$B$6*D638+Coefficients!$B$7*E638+Coefficients!$B$8*F638+Coefficients!$B$9*G638</x:f>
        <x:v>16.464232449052776</x:v>
      </x:c>
      <x:c r="I638" s="65" t="n">
        <x:f>B638-H638</x:f>
        <x:v>-0.4642324490527763</x:v>
      </x:c>
      <x:c r="J638" s="65" t="n">
        <x:f>I638^2</x:f>
        <x:v>0.21551176675353853</x:v>
      </x:c>
      <x:c r="K638" s="65" t="n">
        <x:f>B638-AVERAGE($B$4:$B$652)</x:f>
        <x:v>4.093990755007704</x:v>
      </x:c>
      <x:c r="L638" s="77" t="n">
        <x:f>K638^2</x:f>
        <x:v>16.760760302088553</x:v>
      </x:c>
    </x:row>
    <x:row r="639">
      <x:c r="A639" s="81" t="n">
        <x:v>636</x:v>
      </x:c>
      <x:c r="B639" s="65" t="n">
        <x:v>9</x:v>
      </x:c>
      <x:c r="C639" s="65" t="n">
        <x:v>8</x:v>
      </x:c>
      <x:c r="D639" s="65" t="n">
        <x:v>9</x:v>
      </x:c>
      <x:c r="E639" s="65" t="n">
        <x:v>2</x:v>
      </x:c>
      <x:c r="F639" s="65" t="n">
        <x:v>0</x:v>
      </x:c>
      <x:c r="G639" s="65" t="n">
        <x:v>10</x:v>
      </x:c>
      <x:c r="H639" s="65" t="n">
        <x:f>Coefficients!$B$4+Coefficients!$B$5*C639+Coefficients!$B$6*D639+Coefficients!$B$7*E639+Coefficients!$B$8*F639+Coefficients!$B$9*G639</x:f>
        <x:v>9.358911363407984</x:v>
      </x:c>
      <x:c r="I639" s="65" t="n">
        <x:f>B639-H639</x:f>
        <x:v>-0.3589113634079837</x:v>
      </x:c>
      <x:c r="J639" s="65" t="n">
        <x:f>I639^2</x:f>
        <x:v>0.12881736678337774</x:v>
      </x:c>
      <x:c r="K639" s="65" t="n">
        <x:f>B639-AVERAGE($B$4:$B$652)</x:f>
        <x:v>-2.906009244992296</x:v>
      </x:c>
      <x:c r="L639" s="77" t="n">
        <x:f>K639^2</x:f>
        <x:v>8.444889731980693</x:v>
      </x:c>
    </x:row>
    <x:row r="640">
      <x:c r="A640" s="81" t="n">
        <x:v>637</x:v>
      </x:c>
      <x:c r="B640" s="65" t="n">
        <x:v>19</x:v>
      </x:c>
      <x:c r="C640" s="65" t="n">
        <x:v>17</x:v>
      </x:c>
      <x:c r="D640" s="65" t="n">
        <x:v>18</x:v>
      </x:c>
      <x:c r="E640" s="65" t="n">
        <x:v>2</x:v>
      </x:c>
      <x:c r="F640" s="65" t="n">
        <x:v>0</x:v>
      </x:c>
      <x:c r="G640" s="65" t="n">
        <x:v>4</x:v>
      </x:c>
      <x:c r="H640" s="65" t="n">
        <x:f>Coefficients!$B$4+Coefficients!$B$5*C640+Coefficients!$B$6*D640+Coefficients!$B$7*E640+Coefficients!$B$8*F640+Coefficients!$B$9*G640</x:f>
        <x:v>18.445206738106105</x:v>
      </x:c>
      <x:c r="I640" s="65" t="n">
        <x:f>B640-H640</x:f>
        <x:v>0.5547932618938951</x:v>
      </x:c>
      <x:c r="J640" s="65" t="n">
        <x:f>I640^2</x:f>
        <x:v>0.30779556344286807</x:v>
      </x:c>
      <x:c r="K640" s="65" t="n">
        <x:f>B640-AVERAGE($B$4:$B$652)</x:f>
        <x:v>7.093990755007704</x:v>
      </x:c>
      <x:c r="L640" s="77" t="n">
        <x:f>K640^2</x:f>
        <x:v>50.32470483213478</x:v>
      </x:c>
    </x:row>
    <x:row r="641">
      <x:c r="A641" s="81" t="n">
        <x:v>638</x:v>
      </x:c>
      <x:c r="B641" s="65" t="n">
        <x:v>0</x:v>
      </x:c>
      <x:c r="C641" s="65" t="n">
        <x:v>7</x:v>
      </x:c>
      <x:c r="D641" s="65" t="n">
        <x:v>7</x:v>
      </x:c>
      <x:c r="E641" s="65" t="n">
        <x:v>1</x:v>
      </x:c>
      <x:c r="F641" s="65" t="n">
        <x:v>0</x:v>
      </x:c>
      <x:c r="G641" s="65" t="n">
        <x:v>0</x:v>
      </x:c>
      <x:c r="H641" s="65" t="n">
        <x:f>Coefficients!$B$4+Coefficients!$B$5*C641+Coefficients!$B$6*D641+Coefficients!$B$7*E641+Coefficients!$B$8*F641+Coefficients!$B$9*G641</x:f>
        <x:v>7.117671836128075</x:v>
      </x:c>
      <x:c r="I641" s="65" t="n">
        <x:f>B641-H641</x:f>
        <x:v>-7.117671836128075</x:v>
      </x:c>
      <x:c r="J641" s="65" t="n">
        <x:f>I641^2</x:f>
        <x:v>50.6612523668108</x:v>
      </x:c>
      <x:c r="K641" s="65" t="n">
        <x:f>B641-AVERAGE($B$4:$B$652)</x:f>
        <x:v>-11.906009244992296</x:v>
      </x:c>
      <x:c r="L641" s="77" t="n">
        <x:f>K641^2</x:f>
        <x:v>141.75305614184202</x:v>
      </x:c>
    </x:row>
    <x:row r="642">
      <x:c r="A642" s="81" t="n">
        <x:v>639</x:v>
      </x:c>
      <x:c r="B642" s="65" t="n">
        <x:v>16</x:v>
      </x:c>
      <x:c r="C642" s="65" t="n">
        <x:v>14</x:v>
      </x:c>
      <x:c r="D642" s="65" t="n">
        <x:v>15</x:v>
      </x:c>
      <x:c r="E642" s="65" t="n">
        <x:v>2</x:v>
      </x:c>
      <x:c r="F642" s="65" t="n">
        <x:v>0</x:v>
      </x:c>
      <x:c r="G642" s="65" t="n">
        <x:v>4</x:v>
      </x:c>
      <x:c r="H642" s="65" t="n">
        <x:f>Coefficients!$B$4+Coefficients!$B$5*C642+Coefficients!$B$6*D642+Coefficients!$B$7*E642+Coefficients!$B$8*F642+Coefficients!$B$9*G642</x:f>
        <x:v>15.36970852969342</x:v>
      </x:c>
      <x:c r="I642" s="65" t="n">
        <x:f>B642-H642</x:f>
        <x:v>0.6302914703065792</x:v>
      </x:c>
      <x:c r="J642" s="65" t="n">
        <x:f>I642^2</x:f>
        <x:v>0.3972673375412294</x:v>
      </x:c>
      <x:c r="K642" s="65" t="n">
        <x:f>B642-AVERAGE($B$4:$B$652)</x:f>
        <x:v>4.093990755007704</x:v>
      </x:c>
      <x:c r="L642" s="77" t="n">
        <x:f>K642^2</x:f>
        <x:v>16.760760302088553</x:v>
      </x:c>
    </x:row>
    <x:row r="643">
      <x:c r="A643" s="81" t="n">
        <x:v>640</x:v>
      </x:c>
      <x:c r="B643" s="65" t="n">
        <x:v>0</x:v>
      </x:c>
      <x:c r="C643" s="65" t="n">
        <x:v>5</x:v>
      </x:c>
      <x:c r="D643" s="65" t="n">
        <x:v>8</x:v>
      </x:c>
      <x:c r="E643" s="65" t="n">
        <x:v>1</x:v>
      </x:c>
      <x:c r="F643" s="65" t="n">
        <x:v>1</x:v>
      </x:c>
      <x:c r="G643" s="65" t="n">
        <x:v>0</x:v>
      </x:c>
      <x:c r="H643" s="65" t="n">
        <x:f>Coefficients!$B$4+Coefficients!$B$5*C643+Coefficients!$B$6*D643+Coefficients!$B$7*E643+Coefficients!$B$8*F643+Coefficients!$B$9*G643</x:f>
        <x:v>7.50617516089462</x:v>
      </x:c>
      <x:c r="I643" s="65" t="n">
        <x:f>B643-H643</x:f>
        <x:v>-7.50617516089462</x:v>
      </x:c>
      <x:c r="J643" s="65" t="n">
        <x:f>I643^2</x:f>
        <x:v>56.34266554603138</x:v>
      </x:c>
      <x:c r="K643" s="65" t="n">
        <x:f>B643-AVERAGE($B$4:$B$652)</x:f>
        <x:v>-11.906009244992296</x:v>
      </x:c>
      <x:c r="L643" s="77" t="n">
        <x:f>K643^2</x:f>
        <x:v>141.75305614184202</x:v>
      </x:c>
    </x:row>
    <x:row r="644">
      <x:c r="A644" s="81" t="n">
        <x:v>641</x:v>
      </x:c>
      <x:c r="B644" s="65" t="n">
        <x:v>0</x:v>
      </x:c>
      <x:c r="C644" s="65" t="n">
        <x:v>7</x:v>
      </x:c>
      <x:c r="D644" s="65" t="n">
        <x:v>7</x:v>
      </x:c>
      <x:c r="E644" s="65" t="n">
        <x:v>1</x:v>
      </x:c>
      <x:c r="F644" s="65" t="n">
        <x:v>1</x:v>
      </x:c>
      <x:c r="G644" s="65" t="n">
        <x:v>0</x:v>
      </x:c>
      <x:c r="H644" s="65" t="n">
        <x:f>Coefficients!$B$4+Coefficients!$B$5*C644+Coefficients!$B$6*D644+Coefficients!$B$7*E644+Coefficients!$B$8*F644+Coefficients!$B$9*G644</x:f>
        <x:v>6.899381516899011</x:v>
      </x:c>
      <x:c r="I644" s="65" t="n">
        <x:f>B644-H644</x:f>
        <x:v>-6.899381516899011</x:v>
      </x:c>
      <x:c r="J644" s="65" t="n">
        <x:f>I644^2</x:f>
        <x:v>47.601465315727694</x:v>
      </x:c>
      <x:c r="K644" s="65" t="n">
        <x:f>B644-AVERAGE($B$4:$B$652)</x:f>
        <x:v>-11.906009244992296</x:v>
      </x:c>
      <x:c r="L644" s="77" t="n">
        <x:f>K644^2</x:f>
        <x:v>141.75305614184202</x:v>
      </x:c>
    </x:row>
    <x:row r="645">
      <x:c r="A645" s="81" t="n">
        <x:v>642</x:v>
      </x:c>
      <x:c r="B645" s="65" t="n">
        <x:v>15</x:v>
      </x:c>
      <x:c r="C645" s="65" t="n">
        <x:v>14</x:v>
      </x:c>
      <x:c r="D645" s="65" t="n">
        <x:v>17</x:v>
      </x:c>
      <x:c r="E645" s="65" t="n">
        <x:v>3</x:v>
      </x:c>
      <x:c r="F645" s="65" t="n">
        <x:v>0</x:v>
      </x:c>
      <x:c r="G645" s="65" t="n">
        <x:v>0</x:v>
      </x:c>
      <x:c r="H645" s="65" t="n">
        <x:f>Coefficients!$B$4+Coefficients!$B$5*C645+Coefficients!$B$6*D645+Coefficients!$B$7*E645+Coefficients!$B$8*F645+Coefficients!$B$9*G645</x:f>
        <x:v>17.1443589972217</x:v>
      </x:c>
      <x:c r="I645" s="65" t="n">
        <x:f>B645-H645</x:f>
        <x:v>-2.144358997221701</x:v>
      </x:c>
      <x:c r="J645" s="65" t="n">
        <x:f>I645^2</x:f>
        <x:v>4.59827550896566</x:v>
      </x:c>
      <x:c r="K645" s="65" t="n">
        <x:f>B645-AVERAGE($B$4:$B$652)</x:f>
        <x:v>3.093990755007704</x:v>
      </x:c>
      <x:c r="L645" s="77" t="n">
        <x:f>K645^2</x:f>
        <x:v>9.572778792073143</x:v>
      </x:c>
    </x:row>
    <x:row r="646">
      <x:c r="A646" s="81" t="n">
        <x:v>643</x:v>
      </x:c>
      <x:c r="B646" s="65" t="n">
        <x:v>11</x:v>
      </x:c>
      <x:c r="C646" s="65" t="n">
        <x:v>6</x:v>
      </x:c>
      <x:c r="D646" s="65" t="n">
        <x:v>9</x:v>
      </x:c>
      <x:c r="E646" s="65" t="n">
        <x:v>2</x:v>
      </x:c>
      <x:c r="F646" s="65" t="n">
        <x:v>0</x:v>
      </x:c>
      <x:c r="G646" s="65" t="n">
        <x:v>0</x:v>
      </x:c>
      <x:c r="H646" s="65" t="n">
        <x:f>Coefficients!$B$4+Coefficients!$B$5*C646+Coefficients!$B$6*D646+Coefficients!$B$7*E646+Coefficients!$B$8*F646+Coefficients!$B$9*G646</x:f>
        <x:v>8.846330995524557</x:v>
      </x:c>
      <x:c r="I646" s="65" t="n">
        <x:f>B646-H646</x:f>
        <x:v>2.153669004475443</x:v>
      </x:c>
      <x:c r="J646" s="65" t="n">
        <x:f>I646^2</x:f>
        <x:v>4.638290180838245</x:v>
      </x:c>
      <x:c r="K646" s="65" t="n">
        <x:f>B646-AVERAGE($B$4:$B$652)</x:f>
        <x:v>-0.9060092449922958</x:v>
      </x:c>
      <x:c r="L646" s="77" t="n">
        <x:f>K646^2</x:f>
        <x:v>0.82085275201151</x:v>
      </x:c>
    </x:row>
    <x:row r="647">
      <x:c r="A647" s="81" t="n">
        <x:v>644</x:v>
      </x:c>
      <x:c r="B647" s="65" t="n">
        <x:v>10</x:v>
      </x:c>
      <x:c r="C647" s="65" t="n">
        <x:v>7</x:v>
      </x:c>
      <x:c r="D647" s="65" t="n">
        <x:v>9</x:v>
      </x:c>
      <x:c r="E647" s="65" t="n">
        <x:v>1</x:v>
      </x:c>
      <x:c r="F647" s="65" t="n">
        <x:v>0</x:v>
      </x:c>
      <x:c r="G647" s="65" t="n">
        <x:v>4</x:v>
      </x:c>
      <x:c r="H647" s="65" t="n">
        <x:f>Coefficients!$B$4+Coefficients!$B$5*C647+Coefficients!$B$6*D647+Coefficients!$B$7*E647+Coefficients!$B$8*F647+Coefficients!$B$9*G647</x:f>
        <x:v>8.982555191779637</x:v>
      </x:c>
      <x:c r="I647" s="65" t="n">
        <x:f>B647-H647</x:f>
        <x:v>1.0174448082203629</x:v>
      </x:c>
      <x:c r="J647" s="65" t="n">
        <x:f>I647^2</x:f>
        <x:v>1.035193937774571</x:v>
      </x:c>
      <x:c r="K647" s="65" t="n">
        <x:f>B647-AVERAGE($B$4:$B$652)</x:f>
        <x:v>-1.9060092449922958</x:v>
      </x:c>
      <x:c r="L647" s="77" t="n">
        <x:f>K647^2</x:f>
        <x:v>3.6328712419961016</x:v>
      </x:c>
    </x:row>
    <x:row r="648">
      <x:c r="A648" s="81" t="n">
        <x:v>645</x:v>
      </x:c>
      <x:c r="B648" s="65" t="n">
        <x:v>10</x:v>
      </x:c>
      <x:c r="C648" s="65" t="n">
        <x:v>10</x:v>
      </x:c>
      <x:c r="D648" s="65" t="n">
        <x:v>11</x:v>
      </x:c>
      <x:c r="E648" s="65" t="n">
        <x:v>3</x:v>
      </x:c>
      <x:c r="F648" s="65" t="n">
        <x:v>1</x:v>
      </x:c>
      <x:c r="G648" s="65" t="n">
        <x:v>4</x:v>
      </x:c>
      <x:c r="H648" s="65" t="n">
        <x:f>Coefficients!$B$4+Coefficients!$B$5*C648+Coefficients!$B$6*D648+Coefficients!$B$7*E648+Coefficients!$B$8*F648+Coefficients!$B$9*G648</x:f>
        <x:v>11.147453378510747</x:v>
      </x:c>
      <x:c r="I648" s="65" t="n">
        <x:f>B648-H648</x:f>
        <x:v>-1.1474533785107468</x:v>
      </x:c>
      <x:c r="J648" s="65" t="n">
        <x:f>I648^2</x:f>
        <x:v>1.3166492558557272</x:v>
      </x:c>
      <x:c r="K648" s="65" t="n">
        <x:f>B648-AVERAGE($B$4:$B$652)</x:f>
        <x:v>-1.9060092449922958</x:v>
      </x:c>
      <x:c r="L648" s="77" t="n">
        <x:f>K648^2</x:f>
        <x:v>3.6328712419961016</x:v>
      </x:c>
    </x:row>
    <x:row r="649">
      <x:c r="A649" s="81" t="n">
        <x:v>646</x:v>
      </x:c>
      <x:c r="B649" s="65" t="n">
        <x:v>16</x:v>
      </x:c>
      <x:c r="C649" s="65" t="n">
        <x:v>15</x:v>
      </x:c>
      <x:c r="D649" s="65" t="n">
        <x:v>15</x:v>
      </x:c>
      <x:c r="E649" s="65" t="n">
        <x:v>2</x:v>
      </x:c>
      <x:c r="F649" s="65" t="n">
        <x:v>0</x:v>
      </x:c>
      <x:c r="G649" s="65" t="n">
        <x:v>4</x:v>
      </x:c>
      <x:c r="H649" s="65" t="n">
        <x:f>Coefficients!$B$4+Coefficients!$B$5*C649+Coefficients!$B$6*D649+Coefficients!$B$7*E649+Coefficients!$B$8*F649+Coefficients!$B$9*G649</x:f>
        <x:v>15.50916600485185</x:v>
      </x:c>
      <x:c r="I649" s="65" t="n">
        <x:f>B649-H649</x:f>
        <x:v>0.49083399514815085</x:v>
      </x:c>
      <x:c r="J649" s="65" t="n">
        <x:f>I649^2</x:f>
        <x:v>0.24091801079309497</x:v>
      </x:c>
      <x:c r="K649" s="65" t="n">
        <x:f>B649-AVERAGE($B$4:$B$652)</x:f>
        <x:v>4.093990755007704</x:v>
      </x:c>
      <x:c r="L649" s="77" t="n">
        <x:f>K649^2</x:f>
        <x:v>16.760760302088553</x:v>
      </x:c>
    </x:row>
    <x:row r="650">
      <x:c r="A650" s="81" t="n">
        <x:v>647</x:v>
      </x:c>
      <x:c r="B650" s="65" t="n">
        <x:v>9</x:v>
      </x:c>
      <x:c r="C650" s="65" t="n">
        <x:v>11</x:v>
      </x:c>
      <x:c r="D650" s="65" t="n">
        <x:v>12</x:v>
      </x:c>
      <x:c r="E650" s="65" t="n">
        <x:v>2</x:v>
      </x:c>
      <x:c r="F650" s="65" t="n">
        <x:v>0</x:v>
      </x:c>
      <x:c r="G650" s="65" t="n">
        <x:v>6</x:v>
      </x:c>
      <x:c r="H650" s="65" t="n">
        <x:f>Coefficients!$B$4+Coefficients!$B$5*C650+Coefficients!$B$6*D650+Coefficients!$B$7*E650+Coefficients!$B$8*F650+Coefficients!$B$9*G650</x:f>
        <x:v>12.340943404794045</x:v>
      </x:c>
      <x:c r="I650" s="65" t="n">
        <x:f>B650-H650</x:f>
        <x:v>-3.3409434047940447</x:v>
      </x:c>
      <x:c r="J650" s="65" t="n">
        <x:f>I650^2</x:f>
        <x:v>11.161902834036825</x:v>
      </x:c>
      <x:c r="K650" s="65" t="n">
        <x:f>B650-AVERAGE($B$4:$B$652)</x:f>
        <x:v>-2.906009244992296</x:v>
      </x:c>
      <x:c r="L650" s="77" t="n">
        <x:f>K650^2</x:f>
        <x:v>8.444889731980693</x:v>
      </x:c>
    </x:row>
    <x:row r="651">
      <x:c r="A651" s="81" t="n">
        <x:v>648</x:v>
      </x:c>
      <x:c r="B651" s="65" t="n">
        <x:v>10</x:v>
      </x:c>
      <x:c r="C651" s="65" t="n">
        <x:v>10</x:v>
      </x:c>
      <x:c r="D651" s="65" t="n">
        <x:v>10</x:v>
      </x:c>
      <x:c r="E651" s="65" t="n">
        <x:v>1</x:v>
      </x:c>
      <x:c r="F651" s="65" t="n">
        <x:v>0</x:v>
      </x:c>
      <x:c r="G651" s="65" t="n">
        <x:v>6</x:v>
      </x:c>
      <x:c r="H651" s="65" t="n">
        <x:f>Coefficients!$B$4+Coefficients!$B$5*C651+Coefficients!$B$6*D651+Coefficients!$B$7*E651+Coefficients!$B$8*F651+Coefficients!$B$9*G651</x:f>
        <x:v>10.333369295080704</x:v>
      </x:c>
      <x:c r="I651" s="65" t="n">
        <x:f>B651-H651</x:f>
        <x:v>-0.3333692950807041</x:v>
      </x:c>
      <x:c r="J651" s="65" t="n">
        <x:f>I651^2</x:f>
        <x:v>0.11113508690260558</x:v>
      </x:c>
      <x:c r="K651" s="65" t="n">
        <x:f>B651-AVERAGE($B$4:$B$652)</x:f>
        <x:v>-1.9060092449922958</x:v>
      </x:c>
      <x:c r="L651" s="77" t="n">
        <x:f>K651^2</x:f>
        <x:v>3.6328712419961016</x:v>
      </x:c>
    </x:row>
    <x:row r="652">
      <x:c r="A652" s="82" t="n">
        <x:v>649</x:v>
      </x:c>
      <x:c r="B652" s="66" t="n">
        <x:v>11</x:v>
      </x:c>
      <x:c r="C652" s="66" t="n">
        <x:v>10</x:v>
      </x:c>
      <x:c r="D652" s="66" t="n">
        <x:v>11</x:v>
      </x:c>
      <x:c r="E652" s="66" t="n">
        <x:v>1</x:v>
      </x:c>
      <x:c r="F652" s="66" t="n">
        <x:v>0</x:v>
      </x:c>
      <x:c r="G652" s="66" t="n">
        <x:v>4</x:v>
      </x:c>
      <x:c r="H652" s="66" t="n">
        <x:f>Coefficients!$B$4+Coefficients!$B$5*C652+Coefficients!$B$6*D652+Coefficients!$B$7*E652+Coefficients!$B$8*F652+Coefficients!$B$9*G652</x:f>
        <x:v>11.17234480587986</x:v>
      </x:c>
      <x:c r="I652" s="66" t="n">
        <x:f>B652-H652</x:f>
        <x:v>-0.17234480587985956</x:v>
      </x:c>
      <x:c r="J652" s="66" t="n">
        <x:f>I652^2</x:f>
        <x:v>0.029702732113766474</x:v>
      </x:c>
      <x:c r="K652" s="66" t="n">
        <x:f>B652-AVERAGE($B$4:$B$652)</x:f>
        <x:v>-0.9060092449922958</x:v>
      </x:c>
      <x:c r="L652" s="78" t="n">
        <x:f>K652^2</x:f>
        <x:v>0.82085275201151</x:v>
      </x:c>
    </x:row>
  </x:sheetData>
  <x:mergeCells>
    <x:mergeCell ref="A1:L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34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69" t="str">
        <x:v>Regression ANOVA Table – Formula Based</x:v>
      </x:c>
      <x:c r="B1" s="69"/>
      <x:c r="C1" s="69"/>
      <x:c r="D1" s="69"/>
      <x:c r="E1" s="69"/>
      <x:c r="F1" s="69"/>
    </x:row>
    <x:row r="2">
      <x:c r="A2" s="70"/>
      <x:c r="B2" s="70"/>
      <x:c r="C2" s="70"/>
      <x:c r="D2" s="70"/>
      <x:c r="E2" s="70"/>
      <x:c r="F2" s="70"/>
    </x:row>
    <x:row r="3">
      <x:c r="A3" s="40" t="str">
        <x:v>Source</x:v>
      </x:c>
      <x:c r="B3" s="60" t="str">
        <x:v>Sum of Squares</x:v>
      </x:c>
      <x:c r="C3" s="60" t="str">
        <x:v>df</x:v>
      </x:c>
      <x:c r="D3" s="60" t="str">
        <x:v>Mean Square</x:v>
      </x:c>
      <x:c r="E3" s="60" t="str">
        <x:v>F</x:v>
      </x:c>
      <x:c r="F3" s="41" t="str">
        <x:v>p-value</x:v>
      </x:c>
    </x:row>
    <x:row r="4">
      <x:c r="A4" s="18" t="str">
        <x:v>Regression</x:v>
      </x:c>
      <x:c r="B4" s="71" t="n">
        <x:f>B6-B5</x:f>
        <x:v>5752.587287722169</x:v>
      </x:c>
      <x:c r="C4" s="71" t="n">
        <x:v>5</x:v>
      </x:c>
      <x:c r="D4" s="71" t="n">
        <x:f>B4/C4</x:f>
        <x:v>1150.517457544434</x:v>
      </x:c>
      <x:c r="E4" s="71" t="n">
        <x:f>D4/D5</x:f>
        <x:v>731.9658596010545</x:v>
      </x:c>
      <x:c r="F4" s="85" t="n">
        <x:v>1.325735595691305e-262</x:v>
      </x:c>
    </x:row>
    <x:row r="5">
      <x:c r="A5" s="18" t="str">
        <x:v>Residual / Error</x:v>
      </x:c>
      <x:c r="B5" s="71" t="n">
        <x:f>SUM('Worked Data'!J4:J652)</x:f>
        <x:v>1010.6792762223596</x:v>
      </x:c>
      <x:c r="C5" s="71" t="n">
        <x:v>643</x:v>
      </x:c>
      <x:c r="D5" s="71" t="n">
        <x:f>B5/C5</x:f>
        <x:v>1.5718184700192217</x:v>
      </x:c>
      <x:c r="E5" s="71"/>
      <x:c r="F5" s="85"/>
    </x:row>
    <x:row r="6">
      <x:c r="A6" s="20" t="str">
        <x:v>Total</x:v>
      </x:c>
      <x:c r="B6" s="72" t="n">
        <x:f>SUM('Worked Data'!L4:L652)</x:f>
        <x:v>6763.266563944529</x:v>
      </x:c>
      <x:c r="C6" s="72" t="n">
        <x:v>648</x:v>
      </x:c>
      <x:c r="D6" s="72"/>
      <x:c r="E6" s="72"/>
      <x:c r="F6" s="86"/>
    </x:row>
    <x:row r="7">
      <x:c r="A7" s="70"/>
      <x:c r="B7" s="70"/>
      <x:c r="C7" s="70"/>
      <x:c r="D7" s="70"/>
      <x:c r="E7" s="70"/>
      <x:c r="F7" s="70"/>
    </x:row>
    <x:row r="8">
      <x:c r="A8" s="70"/>
      <x:c r="B8" s="70"/>
      <x:c r="C8" s="70"/>
      <x:c r="D8" s="70"/>
      <x:c r="E8" s="70"/>
      <x:c r="F8" s="70"/>
    </x:row>
    <x:row r="9">
      <x:c r="A9" s="40" t="str">
        <x:v>Model statistic</x:v>
      </x:c>
      <x:c r="B9" s="41" t="str">
        <x:v>Formula / result</x:v>
      </x:c>
      <x:c r="C9" s="70"/>
      <x:c r="D9" s="70"/>
      <x:c r="E9" s="70"/>
      <x:c r="F9" s="70"/>
    </x:row>
    <x:row r="10">
      <x:c r="A10" s="18" t="str">
        <x:v>N</x:v>
      </x:c>
      <x:c r="B10" s="19" t="n">
        <x:f>COUNT('Worked Data'!B4:B652)</x:f>
        <x:v>649</x:v>
      </x:c>
      <x:c r="C10" s="70"/>
      <x:c r="D10" s="70"/>
      <x:c r="E10" s="70"/>
      <x:c r="F10" s="70"/>
    </x:row>
    <x:row r="11">
      <x:c r="A11" s="18" t="str">
        <x:v>Number of predictors</x:v>
      </x:c>
      <x:c r="B11" s="19" t="n">
        <x:v>5</x:v>
      </x:c>
      <x:c r="C11" s="70"/>
      <x:c r="D11" s="70"/>
      <x:c r="E11" s="70"/>
      <x:c r="F11" s="70"/>
    </x:row>
    <x:row r="12">
      <x:c r="A12" s="18" t="str">
        <x:v>R-squared</x:v>
      </x:c>
      <x:c r="B12" s="85" t="n">
        <x:f>B4/B6</x:f>
        <x:v>0.8505634419896496</x:v>
      </x:c>
      <x:c r="C12" s="70"/>
      <x:c r="D12" s="70"/>
      <x:c r="E12" s="70"/>
      <x:c r="F12" s="70"/>
    </x:row>
    <x:row r="13">
      <x:c r="A13" s="18" t="str">
        <x:v>Adjusted R-squared</x:v>
      </x:c>
      <x:c r="B13" s="85" t="n">
        <x:f>1-(1-B12)*(B10-1)/(B10-B11-1)</x:f>
        <x:v>0.849401415877594</x:v>
      </x:c>
      <x:c r="C13" s="70"/>
      <x:c r="D13" s="70"/>
      <x:c r="E13" s="70"/>
      <x:c r="F13" s="70"/>
    </x:row>
    <x:row r="14">
      <x:c r="A14" s="18" t="str">
        <x:v>RMSE</x:v>
      </x:c>
      <x:c r="B14" s="85" t="n">
        <x:f>SQRT(D5)</x:f>
        <x:v>1.2537218471492078</x:v>
      </x:c>
      <x:c r="C14" s="70"/>
      <x:c r="D14" s="70"/>
      <x:c r="E14" s="70"/>
      <x:c r="F14" s="70"/>
    </x:row>
    <x:row r="15">
      <x:c r="A15" s="18" t="str">
        <x:v>F statistic</x:v>
      </x:c>
      <x:c r="B15" s="85" t="n">
        <x:f>E4</x:f>
        <x:v>731.9658596010545</x:v>
      </x:c>
      <x:c r="C15" s="70"/>
      <x:c r="D15" s="70"/>
      <x:c r="E15" s="70"/>
      <x:c r="F15" s="70"/>
    </x:row>
    <x:row r="16">
      <x:c r="A16" s="18" t="str">
        <x:v>Model p-value</x:v>
      </x:c>
      <x:c r="B16" s="85" t="n">
        <x:v>1.325735595691305e-262</x:v>
      </x:c>
      <x:c r="C16" s="70"/>
      <x:c r="D16" s="70"/>
      <x:c r="E16" s="70"/>
      <x:c r="F16" s="70"/>
    </x:row>
    <x:row r="17">
      <x:c r="A17" s="18" t="str">
        <x:v>Alpha</x:v>
      </x:c>
      <x:c r="B17" s="85" t="n">
        <x:v>0.05</x:v>
      </x:c>
      <x:c r="C17" s="70"/>
      <x:c r="D17" s="70"/>
      <x:c r="E17" s="70"/>
      <x:c r="F17" s="70"/>
    </x:row>
    <x:row r="18">
      <x:c r="A18" s="20" t="str">
        <x:v>Decision</x:v>
      </x:c>
      <x:c r="B18" s="21" t="str">
        <x:f>IF(B16&lt;B17,"Reject overall regression null","Fail to reject overall regression null")</x:f>
        <x:v>Reject overall regression null</x:v>
      </x:c>
      <x:c r="C18" s="70"/>
      <x:c r="D18" s="70"/>
      <x:c r="E18" s="70"/>
      <x:c r="F18" s="70"/>
    </x:row>
    <x:row r="19">
      <x:c r="A19" s="70"/>
      <x:c r="B19" s="70"/>
      <x:c r="C19" s="70"/>
      <x:c r="D19" s="70"/>
      <x:c r="E19" s="70"/>
      <x:c r="F19" s="70"/>
    </x:row>
    <x:row r="20">
      <x:c r="A20" s="70"/>
      <x:c r="B20" s="70"/>
      <x:c r="C20" s="70"/>
      <x:c r="D20" s="70"/>
      <x:c r="E20" s="70"/>
      <x:c r="F20" s="70"/>
    </x:row>
  </x:sheetData>
  <x:mergeCells>
    <x:mergeCell ref="A1:F1"/>
  </x:mergeCells>
  <x:conditionalFormatting sqref="F4:F4">
    <x:cfRule type="cellIs" dxfId="1" priority="1" operator="lessThan">
      <x:formula>0.05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8" hidden="0" customWidth="1"/>
    <x:col min="3" max="3" width="18" hidden="0" customWidth="1"/>
    <x:col min="4" max="4" width="18" hidden="0" customWidth="1"/>
    <x:col min="5" max="5" width="34" hidden="0" customWidth="1"/>
  </x:cols>
  <x:sheetData>
    <x:row r="1">
      <x:c r="A1" s="69" t="str">
        <x:v>Regression Prediction Calculator</x:v>
      </x:c>
      <x:c r="B1" s="69"/>
      <x:c r="C1" s="69"/>
      <x:c r="D1" s="69"/>
      <x:c r="E1" s="69"/>
    </x:row>
    <x:row r="2">
      <x:c r="A2" s="70"/>
      <x:c r="B2" s="70"/>
      <x:c r="C2" s="70"/>
      <x:c r="D2" s="70"/>
      <x:c r="E2" s="70"/>
    </x:row>
    <x:row r="3">
      <x:c r="A3" s="40" t="str">
        <x:v>Term</x:v>
      </x:c>
      <x:c r="B3" s="60" t="str">
        <x:v>Input value</x:v>
      </x:c>
      <x:c r="C3" s="60" t="str">
        <x:v>Coefficient</x:v>
      </x:c>
      <x:c r="D3" s="60" t="str">
        <x:v>Contribution</x:v>
      </x:c>
      <x:c r="E3" s="41" t="str">
        <x:v>Notes</x:v>
      </x:c>
    </x:row>
    <x:row r="4">
      <x:c r="A4" s="18" t="str">
        <x:v>Intercept</x:v>
      </x:c>
      <x:c r="B4" s="103" t="n">
        <x:v>1</x:v>
      </x:c>
      <x:c r="C4" s="71" t="n">
        <x:v>-0.15519009609817538</x:v>
      </x:c>
      <x:c r="D4" s="71" t="n">
        <x:f>B4*C4</x:f>
        <x:v>-0.15519009609817538</x:v>
      </x:c>
      <x:c r="E4" s="19" t="str">
        <x:v>Constant</x:v>
      </x:c>
    </x:row>
    <x:row r="5">
      <x:c r="A5" s="18" t="str">
        <x:v>G1</x:v>
      </x:c>
      <x:c r="B5" s="103" t="n">
        <x:v>10</x:v>
      </x:c>
      <x:c r="C5" s="71" t="n">
        <x:v>0.13945747515842877</x:v>
      </x:c>
      <x:c r="D5" s="71" t="n">
        <x:f>B5*C5</x:f>
        <x:v>1.3945747515842877</x:v>
      </x:c>
      <x:c r="E5" s="19" t="str">
        <x:v>First-period grade</x:v>
      </x:c>
    </x:row>
    <x:row r="6">
      <x:c r="A6" s="18" t="str">
        <x:v>G2</x:v>
      </x:c>
      <x:c r="B6" s="103" t="n">
        <x:v>11</x:v>
      </x:c>
      <x:c r="C6" s="71" t="n">
        <x:v>0.8857085943124674</x:v>
      </x:c>
      <x:c r="D6" s="71" t="n">
        <x:f>B6*C6</x:f>
        <x:v>9.742794537437142</x:v>
      </x:c>
      <x:c r="E6" s="19" t="str">
        <x:v>Second-period grade</x:v>
      </x:c>
    </x:row>
    <x:row r="7">
      <x:c r="A7" s="18" t="str">
        <x:v>studytime</x:v>
      </x:c>
      <x:c r="B7" s="103" t="n">
        <x:v>2</x:v>
      </x:c>
      <x:c r="C7" s="71" t="n">
        <x:v>0.09669944592997624</x:v>
      </x:c>
      <x:c r="D7" s="71" t="n">
        <x:f>B7*C7</x:f>
        <x:v>0.1933988918599525</x:v>
      </x:c>
      <x:c r="E7" s="19" t="str">
        <x:v>Study-time category</x:v>
      </x:c>
    </x:row>
    <x:row r="8">
      <x:c r="A8" s="18" t="str">
        <x:v>failures</x:v>
      </x:c>
      <x:c r="B8" s="103" t="n">
        <x:v>0</x:v>
      </x:c>
      <x:c r="C8" s="71" t="n">
        <x:v>-0.21829031922906456</x:v>
      </x:c>
      <x:c r="D8" s="71" t="n">
        <x:f>B8*C8</x:f>
        <x:v>0</x:v>
      </x:c>
      <x:c r="E8" s="19" t="str">
        <x:v>Past class failures</x:v>
      </x:c>
    </x:row>
    <x:row r="9">
      <x:c r="A9" s="20" t="str">
        <x:v>absences</x:v>
      </x:c>
      <x:c r="B9" s="104" t="n">
        <x:v>4</x:v>
      </x:c>
      <x:c r="C9" s="72" t="n">
        <x:v>0.023366541756657033</x:v>
      </x:c>
      <x:c r="D9" s="72" t="n">
        <x:f>B9*C9</x:f>
        <x:v>0.09346616702662813</x:v>
      </x:c>
      <x:c r="E9" s="21" t="str">
        <x:v>Absence count</x:v>
      </x:c>
    </x:row>
    <x:row r="10">
      <x:c r="A10" s="70"/>
      <x:c r="B10" s="71"/>
      <x:c r="C10" s="71"/>
      <x:c r="D10" s="71"/>
      <x:c r="E10" s="70"/>
    </x:row>
    <x:row r="11">
      <x:c r="A11" s="40" t="str">
        <x:v>Result</x:v>
      </x:c>
      <x:c r="B11" s="95" t="str">
        <x:v>Formula / value</x:v>
      </x:c>
      <x:c r="C11" s="96" t="str">
        <x:v>Interpretation</x:v>
      </x:c>
      <x:c r="D11" s="71"/>
      <x:c r="E11" s="70"/>
    </x:row>
    <x:row r="12">
      <x:c r="A12" s="18" t="str">
        <x:v>Predicted G3</x:v>
      </x:c>
      <x:c r="B12" s="71" t="n">
        <x:f>SUM(D4:D9)</x:f>
        <x:v>11.269044251809836</x:v>
      </x:c>
      <x:c r="C12" s="85" t="str">
        <x:v>Sum of coefficient contributions</x:v>
      </x:c>
      <x:c r="D12" s="71"/>
      <x:c r="E12" s="70"/>
    </x:row>
    <x:row r="13">
      <x:c r="A13" s="20" t="str">
        <x:v>Rounded prediction</x:v>
      </x:c>
      <x:c r="B13" s="105" t="n">
        <x:f>ROUND(B12,0)</x:f>
        <x:v>11</x:v>
      </x:c>
      <x:c r="C13" s="21" t="str">
        <x:v>Nearest grade point</x:v>
      </x:c>
      <x:c r="D13" s="70"/>
      <x:c r="E13" s="70"/>
    </x:row>
    <x:row r="14">
      <x:c r="A14" s="70"/>
      <x:c r="B14" s="70"/>
      <x:c r="C14" s="70"/>
      <x:c r="D14" s="70"/>
      <x:c r="E14" s="70"/>
    </x:row>
    <x:row r="15">
      <x:c r="A15" s="70"/>
      <x:c r="B15" s="70"/>
      <x:c r="C15" s="70"/>
      <x:c r="D15" s="70"/>
      <x:c r="E15" s="70"/>
    </x:row>
  </x:sheetData>
  <x:mergeCells>
    <x:mergeCell ref="A1:E1"/>
  </x:mergeCells>
  <x:pageMargins left="0.7" right="0.7" top="0.75" bottom="0.75" header="0.3" footer="0.3"/>
</x:worksheet>
</file>