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4d820f86690408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Instructions" sheetId="1" r:id="R1833b02a9599402c"/>
    <x:sheet xmlns:r="http://schemas.openxmlformats.org/officeDocument/2006/relationships" name="Data Setup" sheetId="2" r:id="Rd0634086b3f74701"/>
    <x:sheet xmlns:r="http://schemas.openxmlformats.org/officeDocument/2006/relationships" name="ICC Worksheet" sheetId="3" r:id="Rf82d4d1d9b324f82"/>
    <x:sheet xmlns:r="http://schemas.openxmlformats.org/officeDocument/2006/relationships" name="Fixed Effects" sheetId="4" r:id="R7fdab43c4f514b06"/>
    <x:sheet xmlns:r="http://schemas.openxmlformats.org/officeDocument/2006/relationships" name="Report Template" sheetId="5" r:id="R9a3584c1b4e041f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00"/>
  </x:numFmts>
  <x:fonts count="3">
    <x:font>
      <x:sz val="11"/>
      <x:name val="Carlito"/>
    </x:font>
    <x:font>
      <x:b/>
      <x:sz val="11"/>
      <x:color rgb="FFFFFFFF"/>
      <x:name val="Carlito"/>
    </x:font>
    <x:font>
      <x:b/>
      <x:sz val="11"/>
      <x:color rgb="FF000000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FF1F4E79"/>
      </x:patternFill>
    </x:fill>
    <x:fill>
      <x:patternFill patternType="solid">
        <x:fgColor rgb="FFD9EAF7"/>
      </x:patternFill>
    </x:fill>
  </x:fills>
  <x:borders count="2">
    <x:border/>
    <x:border/>
  </x:borders>
  <x:cellStyleXfs count="1">
    <x:xf numFmtId="0" fontId="0" fillId="0" borderId="0"/>
  </x:cellStyleXfs>
  <x:cellXfs count="2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5f503ead3464690" /><Relationship Type="http://schemas.openxmlformats.org/officeDocument/2006/relationships/theme" Target="/xl/theme/theme1.xml" Id="Rdcc8fe4710a546bb" /><Relationship Type="http://schemas.openxmlformats.org/officeDocument/2006/relationships/sharedStrings" Target="/xl/sharedStrings.xml" Id="R2acca9d8ad184621" /><Relationship Type="http://schemas.openxmlformats.org/officeDocument/2006/relationships/worksheet" Target="/xl/worksheets/sheet1.xml" Id="R1833b02a9599402c" /><Relationship Type="http://schemas.openxmlformats.org/officeDocument/2006/relationships/worksheet" Target="/xl/worksheets/sheet2.xml" Id="Rd0634086b3f74701" /><Relationship Type="http://schemas.openxmlformats.org/officeDocument/2006/relationships/worksheet" Target="/xl/worksheets/sheet3.xml" Id="Rf82d4d1d9b324f82" /><Relationship Type="http://schemas.openxmlformats.org/officeDocument/2006/relationships/worksheet" Target="/xl/worksheets/sheet4.xml" Id="R7fdab43c4f514b06" /><Relationship Type="http://schemas.openxmlformats.org/officeDocument/2006/relationships/worksheet" Target="/xl/worksheets/sheet5.xml" Id="R9a3584c1b4e041fa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32" hidden="0" customWidth="1"/>
    <x:col min="2" max="2" width="32" hidden="0" customWidth="1"/>
  </x:cols>
  <x:sheetData>
    <x:row r="1">
      <x:c r="A1" s="6" t="str">
        <x:v>Multilevel Regression Worked Excel Workbook</x:v>
      </x:c>
      <x:c r="B1" s="18"/>
    </x:row>
    <x:row r="3">
      <x:c r="A3" t="str">
        <x:v>Folder: D:\DATA ANALYSIS\H Regression Tests and Models\Multilevel Regression</x:v>
      </x:c>
    </x:row>
    <x:row r="5">
      <x:c r="A5" s="6" t="str">
        <x:v>Item</x:v>
      </x:c>
      <x:c r="B5" s="6" t="str">
        <x:v>Instruction</x:v>
      </x:c>
    </x:row>
    <x:row r="6">
      <x:c r="A6" s="14" t="str">
        <x:v>Input file</x:v>
      </x:c>
      <x:c r="B6" t="str">
        <x:v>dataset.csv must be stored in the Multilevel Regression folder.</x:v>
      </x:c>
    </x:row>
    <x:row r="7">
      <x:c r="A7" s="14" t="str">
        <x:v>Outcome</x:v>
      </x:c>
      <x:c r="B7" t="str">
        <x:v>Default outcome is G3 when available.</x:v>
      </x:c>
    </x:row>
    <x:row r="8">
      <x:c r="A8" s="14" t="str">
        <x:v>Grouping variable</x:v>
      </x:c>
      <x:c r="B8" t="str">
        <x:v>Default grouping variable is school when available.</x:v>
      </x:c>
    </x:row>
    <x:row r="9">
      <x:c r="A9" s="14" t="str">
        <x:v>Model 1</x:v>
      </x:c>
      <x:c r="B9" t="str">
        <x:v>OLS comparison model.</x:v>
      </x:c>
    </x:row>
    <x:row r="10">
      <x:c r="A10" s="14" t="str">
        <x:v>Model 2</x:v>
      </x:c>
      <x:c r="B10" t="str">
        <x:v>Null random-intercept model for ICC.</x:v>
      </x:c>
    </x:row>
    <x:row r="11">
      <x:c r="A11" s="14" t="str">
        <x:v>Model 3</x:v>
      </x:c>
      <x:c r="B11" t="str">
        <x:v>Full random-intercept model with predictors.</x:v>
      </x:c>
    </x:row>
    <x:row r="12">
      <x:c r="A12" s="14" t="str">
        <x:v>Output folders</x:v>
      </x:c>
      <x:c r="B12" t="str">
        <x:v>Python_Output/png/csv/txt/pdf; R_Output/charts/tables/txt/pdf; SPSS_Output/sav/spv/pdf.</x:v>
      </x:c>
    </x:row>
    <x:row r="13">
      <x:c r="A13" s="14" t="str">
        <x:v>Reporting</x:v>
      </x:c>
      <x:c r="B13" t="str">
        <x:v>Report fixed effects, variance components, ICC, random intercepts, predictions, and residuals.</x:v>
      </x:c>
    </x:row>
  </x:sheetData>
  <x:mergeCells>
    <x:mergeCell ref="A1:H1"/>
    <x:mergeCell ref="A3:H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>
      <x:c r="A1" s="6" t="str">
        <x:v>Data Setup and Centering Template</x:v>
      </x:c>
    </x:row>
    <x:row r="3">
      <x:c r="A3" s="6" t="str">
        <x:v>Row</x:v>
      </x:c>
      <x:c r="B3" s="6" t="str">
        <x:v>Group</x:v>
      </x:c>
      <x:c r="C3" s="6" t="str">
        <x:v>Outcome G3</x:v>
      </x:c>
      <x:c r="D3" s="6" t="str">
        <x:v>G1</x:v>
      </x:c>
      <x:c r="E3" s="6" t="str">
        <x:v>G2</x:v>
      </x:c>
      <x:c r="F3" s="6" t="str">
        <x:v>Centered G1</x:v>
      </x:c>
      <x:c r="G3" s="6" t="str">
        <x:v>Centered G2</x:v>
      </x:c>
      <x:c r="H3" s="6" t="str">
        <x:v>Notes</x:v>
      </x:c>
    </x:row>
    <x:row r="4">
      <x:c r="A4" s="18" t="n">
        <x:v>1</x:v>
      </x:c>
      <x:c r="B4" s="18" t="str">
        <x:v>GP</x:v>
      </x:c>
      <x:c r="C4" s="18" t="n">
        <x:v>11</x:v>
      </x:c>
      <x:c r="D4" s="18" t="n">
        <x:v>9</x:v>
      </x:c>
      <x:c r="E4" s="18" t="n">
        <x:v>10</x:v>
      </x:c>
      <x:c r="F4" s="18" t="n">
        <x:f>D4-AVERAGE($D$4:$D$13)</x:f>
        <x:v>-4.5</x:v>
      </x:c>
      <x:c r="G4" s="18" t="n">
        <x:f>E4-AVERAGE($E$4:$E$13)</x:f>
        <x:v>-4.5</x:v>
      </x:c>
      <x:c r="H4" s="18" t="str">
        <x:v>example row</x:v>
      </x:c>
    </x:row>
    <x:row r="5">
      <x:c r="A5" s="18" t="n">
        <x:v>2</x:v>
      </x:c>
      <x:c r="B5" s="18" t="str">
        <x:v>GP</x:v>
      </x:c>
      <x:c r="C5" s="18" t="n">
        <x:v>12</x:v>
      </x:c>
      <x:c r="D5" s="18" t="n">
        <x:v>10</x:v>
      </x:c>
      <x:c r="E5" s="18" t="n">
        <x:v>11</x:v>
      </x:c>
      <x:c r="F5" s="18" t="n">
        <x:f>D5-AVERAGE($D$4:$D$13)</x:f>
        <x:v>-3.5</x:v>
      </x:c>
      <x:c r="G5" s="18" t="n">
        <x:f>E5-AVERAGE($E$4:$E$13)</x:f>
        <x:v>-3.5</x:v>
      </x:c>
      <x:c r="H5" s="18" t="str">
        <x:v>example row</x:v>
      </x:c>
    </x:row>
    <x:row r="6">
      <x:c r="A6" s="18" t="n">
        <x:v>3</x:v>
      </x:c>
      <x:c r="B6" s="18" t="str">
        <x:v>GP</x:v>
      </x:c>
      <x:c r="C6" s="18" t="n">
        <x:v>13</x:v>
      </x:c>
      <x:c r="D6" s="18" t="n">
        <x:v>11</x:v>
      </x:c>
      <x:c r="E6" s="18" t="n">
        <x:v>12</x:v>
      </x:c>
      <x:c r="F6" s="18" t="n">
        <x:f>D6-AVERAGE($D$4:$D$13)</x:f>
        <x:v>-2.5</x:v>
      </x:c>
      <x:c r="G6" s="18" t="n">
        <x:f>E6-AVERAGE($E$4:$E$13)</x:f>
        <x:v>-2.5</x:v>
      </x:c>
      <x:c r="H6" s="18" t="str">
        <x:v>example row</x:v>
      </x:c>
    </x:row>
    <x:row r="7">
      <x:c r="A7" s="18" t="n">
        <x:v>4</x:v>
      </x:c>
      <x:c r="B7" s="18" t="str">
        <x:v>GP</x:v>
      </x:c>
      <x:c r="C7" s="18" t="n">
        <x:v>14</x:v>
      </x:c>
      <x:c r="D7" s="18" t="n">
        <x:v>12</x:v>
      </x:c>
      <x:c r="E7" s="18" t="n">
        <x:v>13</x:v>
      </x:c>
      <x:c r="F7" s="18" t="n">
        <x:f>D7-AVERAGE($D$4:$D$13)</x:f>
        <x:v>-1.5</x:v>
      </x:c>
      <x:c r="G7" s="18" t="n">
        <x:f>E7-AVERAGE($E$4:$E$13)</x:f>
        <x:v>-1.5</x:v>
      </x:c>
      <x:c r="H7" s="18" t="str">
        <x:v>example row</x:v>
      </x:c>
    </x:row>
    <x:row r="8">
      <x:c r="A8" s="18" t="n">
        <x:v>5</x:v>
      </x:c>
      <x:c r="B8" s="18" t="str">
        <x:v>GP</x:v>
      </x:c>
      <x:c r="C8" s="18" t="n">
        <x:v>15</x:v>
      </x:c>
      <x:c r="D8" s="18" t="n">
        <x:v>13</x:v>
      </x:c>
      <x:c r="E8" s="18" t="n">
        <x:v>14</x:v>
      </x:c>
      <x:c r="F8" s="18" t="n">
        <x:f>D8-AVERAGE($D$4:$D$13)</x:f>
        <x:v>-0.5</x:v>
      </x:c>
      <x:c r="G8" s="18" t="n">
        <x:f>E8-AVERAGE($E$4:$E$13)</x:f>
        <x:v>-0.5</x:v>
      </x:c>
      <x:c r="H8" s="18" t="str">
        <x:v>example row</x:v>
      </x:c>
    </x:row>
    <x:row r="9">
      <x:c r="A9" s="18" t="n">
        <x:v>6</x:v>
      </x:c>
      <x:c r="B9" s="18" t="str">
        <x:v>MS</x:v>
      </x:c>
      <x:c r="C9" s="18" t="n">
        <x:v>16</x:v>
      </x:c>
      <x:c r="D9" s="18" t="n">
        <x:v>14</x:v>
      </x:c>
      <x:c r="E9" s="18" t="n">
        <x:v>15</x:v>
      </x:c>
      <x:c r="F9" s="18" t="n">
        <x:f>D9-AVERAGE($D$4:$D$13)</x:f>
        <x:v>0.5</x:v>
      </x:c>
      <x:c r="G9" s="18" t="n">
        <x:f>E9-AVERAGE($E$4:$E$13)</x:f>
        <x:v>0.5</x:v>
      </x:c>
      <x:c r="H9" s="18" t="str">
        <x:v>example row</x:v>
      </x:c>
    </x:row>
    <x:row r="10">
      <x:c r="A10" s="18" t="n">
        <x:v>7</x:v>
      </x:c>
      <x:c r="B10" s="18" t="str">
        <x:v>MS</x:v>
      </x:c>
      <x:c r="C10" s="18" t="n">
        <x:v>17</x:v>
      </x:c>
      <x:c r="D10" s="18" t="n">
        <x:v>15</x:v>
      </x:c>
      <x:c r="E10" s="18" t="n">
        <x:v>16</x:v>
      </x:c>
      <x:c r="F10" s="18" t="n">
        <x:f>D10-AVERAGE($D$4:$D$13)</x:f>
        <x:v>1.5</x:v>
      </x:c>
      <x:c r="G10" s="18" t="n">
        <x:f>E10-AVERAGE($E$4:$E$13)</x:f>
        <x:v>1.5</x:v>
      </x:c>
      <x:c r="H10" s="18" t="str">
        <x:v>example row</x:v>
      </x:c>
    </x:row>
    <x:row r="11">
      <x:c r="A11" s="18" t="n">
        <x:v>8</x:v>
      </x:c>
      <x:c r="B11" s="18" t="str">
        <x:v>MS</x:v>
      </x:c>
      <x:c r="C11" s="18" t="n">
        <x:v>18</x:v>
      </x:c>
      <x:c r="D11" s="18" t="n">
        <x:v>16</x:v>
      </x:c>
      <x:c r="E11" s="18" t="n">
        <x:v>17</x:v>
      </x:c>
      <x:c r="F11" s="18" t="n">
        <x:f>D11-AVERAGE($D$4:$D$13)</x:f>
        <x:v>2.5</x:v>
      </x:c>
      <x:c r="G11" s="18" t="n">
        <x:f>E11-AVERAGE($E$4:$E$13)</x:f>
        <x:v>2.5</x:v>
      </x:c>
      <x:c r="H11" s="18" t="str">
        <x:v>example row</x:v>
      </x:c>
    </x:row>
    <x:row r="12">
      <x:c r="A12" s="18" t="n">
        <x:v>9</x:v>
      </x:c>
      <x:c r="B12" s="18" t="str">
        <x:v>MS</x:v>
      </x:c>
      <x:c r="C12" s="18" t="n">
        <x:v>18</x:v>
      </x:c>
      <x:c r="D12" s="18" t="n">
        <x:v>17</x:v>
      </x:c>
      <x:c r="E12" s="18" t="n">
        <x:v>18</x:v>
      </x:c>
      <x:c r="F12" s="18" t="n">
        <x:f>D12-AVERAGE($D$4:$D$13)</x:f>
        <x:v>3.5</x:v>
      </x:c>
      <x:c r="G12" s="18" t="n">
        <x:f>E12-AVERAGE($E$4:$E$13)</x:f>
        <x:v>3.5</x:v>
      </x:c>
      <x:c r="H12" s="18" t="str">
        <x:v>example row</x:v>
      </x:c>
    </x:row>
    <x:row r="13">
      <x:c r="A13" s="18" t="n">
        <x:v>10</x:v>
      </x:c>
      <x:c r="B13" s="18" t="str">
        <x:v>MS</x:v>
      </x:c>
      <x:c r="C13" s="18" t="n">
        <x:v>18</x:v>
      </x:c>
      <x:c r="D13" s="18" t="n">
        <x:v>18</x:v>
      </x:c>
      <x:c r="E13" s="18" t="n">
        <x:v>19</x:v>
      </x:c>
      <x:c r="F13" s="18" t="n">
        <x:f>D13-AVERAGE($D$4:$D$13)</x:f>
        <x:v>4.5</x:v>
      </x:c>
      <x:c r="G13" s="18" t="n">
        <x:f>E13-AVERAGE($E$4:$E$13)</x:f>
        <x:v>4.5</x:v>
      </x:c>
      <x:c r="H13" s="18" t="str">
        <x:v>example row</x:v>
      </x:c>
    </x:row>
  </x:sheetData>
  <x:mergeCells>
    <x:mergeCell ref="A1:H1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26" hidden="0" customWidth="1"/>
    <x:col min="3" max="3" width="26" hidden="0" customWidth="1"/>
    <x:col min="4" max="4" width="26" hidden="0" customWidth="1"/>
  </x:cols>
  <x:sheetData>
    <x:row r="1">
      <x:c r="A1" s="6" t="str">
        <x:v>ICC and Variance Components Worked Example</x:v>
      </x:c>
      <x:c r="B1" s="18"/>
      <x:c r="C1" s="18"/>
      <x:c r="D1" s="18"/>
    </x:row>
    <x:row r="3">
      <x:c r="A3" s="6" t="str">
        <x:v>Component</x:v>
      </x:c>
      <x:c r="B3" s="6" t="str">
        <x:v>Symbol</x:v>
      </x:c>
      <x:c r="C3" s="6" t="str">
        <x:v>Example Value</x:v>
      </x:c>
      <x:c r="D3" s="6" t="str">
        <x:v>Formula / Meaning</x:v>
      </x:c>
    </x:row>
    <x:row r="4">
      <x:c r="A4" t="str">
        <x:v>Between-group random intercept variance</x:v>
      </x:c>
      <x:c r="B4" t="str">
        <x:v>tau^2</x:v>
      </x:c>
      <x:c r="C4" s="20" t="n">
        <x:v>1.25</x:v>
      </x:c>
      <x:c r="D4" t="str">
        <x:v>From null or full random-intercept model</x:v>
      </x:c>
    </x:row>
    <x:row r="5">
      <x:c r="A5" t="str">
        <x:v>Within-group residual variance</x:v>
      </x:c>
      <x:c r="B5" t="str">
        <x:v>sigma^2</x:v>
      </x:c>
      <x:c r="C5" s="20" t="n">
        <x:v>8.75</x:v>
      </x:c>
      <x:c r="D5" t="str">
        <x:v>Residual variance from mixed model</x:v>
      </x:c>
    </x:row>
    <x:row r="6">
      <x:c r="A6" t="str">
        <x:v>Total variance</x:v>
      </x:c>
      <x:c r="B6" t="str">
        <x:v>tau^2 + sigma^2</x:v>
      </x:c>
      <x:c r="C6" s="20" t="n">
        <x:f>C4+C5</x:f>
        <x:v>10</x:v>
      </x:c>
      <x:c r="D6" t="str">
        <x:v>Total model variance</x:v>
      </x:c>
    </x:row>
    <x:row r="7">
      <x:c r="A7" t="str">
        <x:v>ICC</x:v>
      </x:c>
      <x:c r="B7" t="str">
        <x:v>tau^2 / total</x:v>
      </x:c>
      <x:c r="C7" s="20" t="n">
        <x:f>C4/C6</x:f>
        <x:v>0.125</x:v>
      </x:c>
      <x:c r="D7" t="str">
        <x:v>Proportion of variance due to grouping</x:v>
      </x:c>
    </x:row>
    <x:row r="8">
      <x:c r="A8" t="str">
        <x:v>ICC percent</x:v>
      </x:c>
      <x:c r="B8" t="str">
        <x:v>ICC x 100</x:v>
      </x:c>
      <x:c r="C8" s="20" t="n">
        <x:f>C7*100</x:f>
        <x:v>12.5</x:v>
      </x:c>
      <x:c r="D8" t="str">
        <x:v>Percent clustering effect</x:v>
      </x:c>
    </x:row>
  </x:sheetData>
  <x:mergeCells>
    <x:mergeCell ref="A1:H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>
      <x:c r="A1" s="6" t="str">
        <x:v>Fixed Effects Interpretation Template</x:v>
      </x:c>
      <x:c r="B1" s="18"/>
      <x:c r="C1" s="18"/>
      <x:c r="D1" s="18"/>
      <x:c r="E1" s="18"/>
      <x:c r="F1" s="18"/>
      <x:c r="G1" s="18"/>
      <x:c r="H1" s="18"/>
    </x:row>
    <x:row r="3">
      <x:c r="A3" s="6" t="str">
        <x:v>Term</x:v>
      </x:c>
      <x:c r="B3" s="6" t="str">
        <x:v>Coefficient</x:v>
      </x:c>
      <x:c r="C3" s="6" t="str">
        <x:v>Std. Error</x:v>
      </x:c>
      <x:c r="D3" s="6" t="str">
        <x:v>z/t</x:v>
      </x:c>
      <x:c r="E3" s="6" t="str">
        <x:v>p-value</x:v>
      </x:c>
      <x:c r="F3" s="6" t="str">
        <x:v>95% CI Lower</x:v>
      </x:c>
      <x:c r="G3" s="6" t="str">
        <x:v>95% CI Upper</x:v>
      </x:c>
      <x:c r="H3" s="6" t="str">
        <x:v>Decision</x:v>
      </x:c>
    </x:row>
    <x:row r="4">
      <x:c r="A4" t="str">
        <x:v>Intercept</x:v>
      </x:c>
      <x:c r="B4" s="20" t="n">
        <x:v>11.5</x:v>
      </x:c>
      <x:c r="C4" s="20" t="n">
        <x:v>0.4</x:v>
      </x:c>
      <x:c r="D4" s="20" t="n">
        <x:f>B4/C4</x:f>
        <x:v>28.75</x:v>
      </x:c>
      <x:c r="E4" s="20" t="n">
        <x:v>0.001</x:v>
      </x:c>
      <x:c r="F4" s="20" t="n">
        <x:f>B4-1.96*C4</x:f>
        <x:v>10.716</x:v>
      </x:c>
      <x:c r="G4" s="20" t="n">
        <x:f>B4+1.96*C4</x:f>
        <x:v>12.284</x:v>
      </x:c>
      <x:c r="H4" t="str">
        <x:f>IF(E4&lt;0.05,"Significant","Not significant")</x:f>
        <x:v>Significant</x:v>
      </x:c>
    </x:row>
    <x:row r="5">
      <x:c r="A5" t="str">
        <x:v>c_G1</x:v>
      </x:c>
      <x:c r="B5" s="20" t="n">
        <x:v>0.35</x:v>
      </x:c>
      <x:c r="C5" s="20" t="n">
        <x:v>0.05</x:v>
      </x:c>
      <x:c r="D5" s="20" t="n">
        <x:f>B5/C5</x:f>
        <x:v>6.999999999999999</x:v>
      </x:c>
      <x:c r="E5" s="20" t="n">
        <x:v>0.001</x:v>
      </x:c>
      <x:c r="F5" s="20" t="n">
        <x:f>B5-1.96*C5</x:f>
        <x:v>0.252</x:v>
      </x:c>
      <x:c r="G5" s="20" t="n">
        <x:f>B5+1.96*C5</x:f>
        <x:v>0.44799999999999995</x:v>
      </x:c>
      <x:c r="H5" t="str">
        <x:f>IF(E5&lt;0.05,"Significant","Not significant")</x:f>
        <x:v>Significant</x:v>
      </x:c>
    </x:row>
    <x:row r="6">
      <x:c r="A6" t="str">
        <x:v>c_G2</x:v>
      </x:c>
      <x:c r="B6" s="20" t="n">
        <x:v>0.62</x:v>
      </x:c>
      <x:c r="C6" s="20" t="n">
        <x:v>0.04</x:v>
      </x:c>
      <x:c r="D6" s="20" t="n">
        <x:f>B6/C6</x:f>
        <x:v>15.5</x:v>
      </x:c>
      <x:c r="E6" s="20" t="n">
        <x:v>0.001</x:v>
      </x:c>
      <x:c r="F6" s="20" t="n">
        <x:f>B6-1.96*C6</x:f>
        <x:v>0.5416</x:v>
      </x:c>
      <x:c r="G6" s="20" t="n">
        <x:f>B6+1.96*C6</x:f>
        <x:v>0.6984</x:v>
      </x:c>
      <x:c r="H6" t="str">
        <x:f>IF(E6&lt;0.05,"Significant","Not significant")</x:f>
        <x:v>Significant</x:v>
      </x:c>
    </x:row>
    <x:row r="7">
      <x:c r="A7" t="str">
        <x:v>c_absences</x:v>
      </x:c>
      <x:c r="B7" s="20" t="n">
        <x:v>-0.03</x:v>
      </x:c>
      <x:c r="C7" s="20" t="n">
        <x:v>0.01</x:v>
      </x:c>
      <x:c r="D7" s="20" t="n">
        <x:f>B7/C7</x:f>
        <x:v>-3</x:v>
      </x:c>
      <x:c r="E7" s="20" t="n">
        <x:v>0.03</x:v>
      </x:c>
      <x:c r="F7" s="20" t="n">
        <x:f>B7-1.96*C7</x:f>
        <x:v>-0.0496</x:v>
      </x:c>
      <x:c r="G7" s="20" t="n">
        <x:f>B7+1.96*C7</x:f>
        <x:v>-0.0104</x:v>
      </x:c>
      <x:c r="H7" t="str">
        <x:f>IF(E7&lt;0.05,"Significant","Not significant")</x:f>
        <x:v>Significant</x:v>
      </x:c>
    </x:row>
    <x:row r="8">
      <x:c r="A8" t="str">
        <x:v>sex_M</x:v>
      </x:c>
      <x:c r="B8" s="20" t="n">
        <x:v>0.2</x:v>
      </x:c>
      <x:c r="C8" s="20" t="n">
        <x:v>0.18</x:v>
      </x:c>
      <x:c r="D8" s="20" t="n">
        <x:f>B8/C8</x:f>
        <x:v>1.1111111111111112</x:v>
      </x:c>
      <x:c r="E8" s="20" t="n">
        <x:v>0.26</x:v>
      </x:c>
      <x:c r="F8" s="20" t="n">
        <x:f>B8-1.96*C8</x:f>
        <x:v>-0.1528</x:v>
      </x:c>
      <x:c r="G8" s="20" t="n">
        <x:f>B8+1.96*C8</x:f>
        <x:v>0.5528</x:v>
      </x:c>
      <x:c r="H8" t="str">
        <x:f>IF(E8&lt;0.05,"Significant","Not significant")</x:f>
        <x:v>Not significant</x:v>
      </x:c>
    </x:row>
  </x:sheetData>
  <x:mergeCells>
    <x:mergeCell ref="A1:H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34" hidden="0" customWidth="1"/>
    <x:col min="2" max="2" width="34" hidden="0" customWidth="1"/>
  </x:cols>
  <x:sheetData>
    <x:row r="1">
      <x:c r="A1" s="6" t="str">
        <x:v>Multilevel Regression Reporting Template</x:v>
      </x:c>
      <x:c r="B1" s="18"/>
    </x:row>
    <x:row r="3">
      <x:c r="A3" s="6" t="str">
        <x:v>Report Section</x:v>
      </x:c>
      <x:c r="B3" s="6" t="str">
        <x:v>Text to complete after running scripts</x:v>
      </x:c>
    </x:row>
    <x:row r="4">
      <x:c r="A4" s="14" t="str">
        <x:v>Purpose</x:v>
      </x:c>
      <x:c r="B4" t="str">
        <x:v>A multilevel random-intercept regression was used because students are nested in the grouping variable.</x:v>
      </x:c>
    </x:row>
    <x:row r="5">
      <x:c r="A5" s="14" t="str">
        <x:v>Outcome</x:v>
      </x:c>
      <x:c r="B5" t="str">
        <x:v>The dependent variable was G3.</x:v>
      </x:c>
    </x:row>
    <x:row r="6">
      <x:c r="A6" s="14" t="str">
        <x:v>Grouping</x:v>
      </x:c>
      <x:c r="B6" t="str">
        <x:v>The random intercept was estimated for school or the selected grouping variable.</x:v>
      </x:c>
    </x:row>
    <x:row r="7">
      <x:c r="A7" s="14" t="str">
        <x:v>ICC</x:v>
      </x:c>
      <x:c r="B7" t="str">
        <x:v>Report ICC from multilevel_regression_variance_components_icc.csv.</x:v>
      </x:c>
    </x:row>
    <x:row r="8">
      <x:c r="A8" s="14" t="str">
        <x:v>Fixed effects</x:v>
      </x:c>
      <x:c r="B8" t="str">
        <x:v>Report significant predictors from multilevel_regression_fixed_effects.csv.</x:v>
      </x:c>
    </x:row>
    <x:row r="9">
      <x:c r="A9" s="14" t="str">
        <x:v>Random effects</x:v>
      </x:c>
      <x:c r="B9" t="str">
        <x:v>Report group baseline differences from multilevel_regression_random_effects.csv.</x:v>
      </x:c>
    </x:row>
    <x:row r="10">
      <x:c r="A10" s="14" t="str">
        <x:v>Model comparison</x:v>
      </x:c>
      <x:c r="B10" t="str">
        <x:v>Compare OLS and multilevel model fit statistics.</x:v>
      </x:c>
    </x:row>
    <x:row r="11">
      <x:c r="A11" s="14" t="str">
        <x:v>Diagnostics</x:v>
      </x:c>
      <x:c r="B11" t="str">
        <x:v>Use residual and observed-vs-fitted charts.</x:v>
      </x:c>
    </x:row>
    <x:row r="12">
      <x:c r="A12" s="14" t="str">
        <x:v>Conclusion</x:v>
      </x:c>
      <x:c r="B12" t="str">
        <x:v>State whether clustering was meaningful and which predictors remained important.</x:v>
      </x:c>
    </x:row>
  </x:sheetData>
  <x:mergeCells>
    <x:mergeCell ref="A1:H1"/>
  </x:mergeCells>
  <x:pageMargins left="0.7" right="0.7" top="0.75" bottom="0.75" header="0.3" footer="0.3"/>
</x:worksheet>
</file>