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0ccbb66b944a6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57609364cf364219"/>
    <x:sheet xmlns:r="http://schemas.openxmlformats.org/officeDocument/2006/relationships" name="Data_Setup" sheetId="2" r:id="R2f4741242964405c"/>
    <x:sheet xmlns:r="http://schemas.openxmlformats.org/officeDocument/2006/relationships" name="Lasso_Objective" sheetId="3" r:id="R44f3fd01909b436d"/>
    <x:sheet xmlns:r="http://schemas.openxmlformats.org/officeDocument/2006/relationships" name="Coefficient_Report" sheetId="4" r:id="R49253425d48c4bcd"/>
    <x:sheet xmlns:r="http://schemas.openxmlformats.org/officeDocument/2006/relationships" name="Model_Report" sheetId="5" r:id="R199c7934d9934239"/>
    <x:sheet xmlns:r="http://schemas.openxmlformats.org/officeDocument/2006/relationships" name="Output_Checklist" sheetId="6" r:id="R34f75034c7bc4b0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1F4E79"/>
      <x:name val="Carlito"/>
    </x:font>
    <x:font>
      <x:b/>
      <x:sz val="11"/>
      <x:color rgb="FFFFFFFF"/>
      <x:name val="Carlito"/>
    </x:font>
    <x:font>
      <x:b/>
      <x:sz val="15"/>
      <x:color rgb="FF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</x:fills>
  <x:borders count="2">
    <x:border/>
    <x:border/>
  </x:borders>
  <x:cellStyleXfs count="1">
    <x:xf numFmtId="0" fontId="0" fillId="0" borderId="0"/>
  </x:cellStyleXfs>
  <x:cellXfs count="3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318e16ab6b842d6" /><Relationship Type="http://schemas.openxmlformats.org/officeDocument/2006/relationships/theme" Target="/xl/theme/theme1.xml" Id="R0466066f40074c41" /><Relationship Type="http://schemas.openxmlformats.org/officeDocument/2006/relationships/sharedStrings" Target="/xl/sharedStrings.xml" Id="R73af3dcda31944c3" /><Relationship Type="http://schemas.openxmlformats.org/officeDocument/2006/relationships/worksheet" Target="/xl/worksheets/sheet1.xml" Id="R57609364cf364219" /><Relationship Type="http://schemas.openxmlformats.org/officeDocument/2006/relationships/worksheet" Target="/xl/worksheets/sheet2.xml" Id="R2f4741242964405c" /><Relationship Type="http://schemas.openxmlformats.org/officeDocument/2006/relationships/worksheet" Target="/xl/worksheets/sheet3.xml" Id="R44f3fd01909b436d" /><Relationship Type="http://schemas.openxmlformats.org/officeDocument/2006/relationships/worksheet" Target="/xl/worksheets/sheet4.xml" Id="R49253425d48c4bcd" /><Relationship Type="http://schemas.openxmlformats.org/officeDocument/2006/relationships/worksheet" Target="/xl/worksheets/sheet5.xml" Id="R199c7934d9934239" /><Relationship Type="http://schemas.openxmlformats.org/officeDocument/2006/relationships/worksheet" Target="/xl/worksheets/sheet6.xml" Id="R34f75034c7bc4b0b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7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 ht="19.200000762939453" hidden="0" customHeight="1">
      <x:c r="A1" s="4" t="str">
        <x:v>Lasso Regression Worked Excel File</x:v>
      </x:c>
    </x:row>
    <x:row r="2"/>
    <x:row r="3" ht="66" hidden="0" customHeight="1">
      <x:c r="A3" s="10" t="str">
        <x:v>Folder: D:\DATA ANALYSIS\H Regression Tests and Models\Lasso Regression</x:v>
      </x:c>
    </x:row>
    <x:row r="4"/>
    <x:row r="5" ht="26.399999618530273" hidden="0" customHeight="1">
      <x:c r="A5" s="17" t="str">
        <x:v>Purpose</x:v>
      </x:c>
      <x:c r="B5" s="22" t="str">
        <x:v>This workbook explains the Excel-side logic for Lasso Regression while the Python/R scripts run the true cross-validated L1 model.</x:v>
      </x:c>
      <x:c r="C5" s="22" t="str"/>
      <x:c r="D5" s="22" t="str"/>
      <x:c r="E5" s="22" t="str"/>
      <x:c r="F5" s="22" t="str"/>
    </x:row>
    <x:row r="6" ht="26.399999618530273" hidden="0" customHeight="1">
      <x:c r="A6" s="17" t="str">
        <x:v>Dataset rule</x:v>
      </x:c>
      <x:c r="B6" s="22" t="str">
        <x:v>Place dataset.csv in the Lasso Regression folder. The scripts read the script folder first, then the Windows fallback folder.</x:v>
      </x:c>
      <x:c r="C6" s="22" t="str"/>
      <x:c r="D6" s="22" t="str"/>
      <x:c r="E6" s="22" t="str"/>
      <x:c r="F6" s="22" t="str"/>
    </x:row>
    <x:row r="7" ht="15" hidden="0" customHeight="1">
      <x:c r="A7" s="17" t="str">
        <x:v>Outcome</x:v>
      </x:c>
      <x:c r="B7" s="22" t="str">
        <x:v>Default outcome is G3 when available.</x:v>
      </x:c>
      <x:c r="C7" s="22" t="str"/>
      <x:c r="D7" s="22" t="str"/>
      <x:c r="E7" s="22" t="str"/>
      <x:c r="F7" s="22" t="str"/>
    </x:row>
    <x:row r="8" ht="26.399999618530273" hidden="0" customHeight="1">
      <x:c r="A8" s="17" t="str">
        <x:v>Predictors</x:v>
      </x:c>
      <x:c r="B8" s="22" t="str">
        <x:v>Default candidates include G1, G2, studytime, failures, absences, age, education variables, health, and selected categorical dummies.</x:v>
      </x:c>
      <x:c r="C8" s="22" t="str"/>
      <x:c r="D8" s="22" t="str"/>
      <x:c r="E8" s="22" t="str"/>
      <x:c r="F8" s="22" t="str"/>
    </x:row>
    <x:row r="9" ht="26.399999618530273" hidden="0" customHeight="1">
      <x:c r="A9" s="17" t="str">
        <x:v>Core idea</x:v>
      </x:c>
      <x:c r="B9" s="22" t="str">
        <x:v>Lasso minimizes prediction error plus an L1 penalty that can shrink weak coefficients exactly to zero.</x:v>
      </x:c>
      <x:c r="C9" s="22" t="str"/>
      <x:c r="D9" s="22" t="str"/>
      <x:c r="E9" s="22" t="str"/>
      <x:c r="F9" s="22" t="str"/>
    </x:row>
    <x:row r="10" ht="26.399999618530273" hidden="0" customHeight="1">
      <x:c r="A10" s="17" t="str">
        <x:v>Report</x:v>
      </x:c>
      <x:c r="B10" s="22" t="str">
        <x:v>Report selected alpha/lambda, selected predictors, coefficient signs, RMSE, MAE, R-squared, and residual/prediction plots.</x:v>
      </x:c>
      <x:c r="C10" s="22" t="str"/>
      <x:c r="D10" s="22" t="str"/>
      <x:c r="E10" s="22" t="str"/>
      <x:c r="F10" s="22" t="str"/>
    </x:row>
    <x:row r="11" ht="15" hidden="0" customHeight="1">
      <x:c r="A11" s="17" t="str">
        <x:v>Files generated</x:v>
      </x:c>
      <x:c r="B11" s="22" t="str">
        <x:v>Python, R, SPSS syntax, and this worked Excel workbook.</x:v>
      </x:c>
      <x:c r="C11" s="22" t="str"/>
      <x:c r="D11" s="22" t="str"/>
      <x:c r="E11" s="22" t="str"/>
      <x:c r="F11" s="22" t="str"/>
    </x:row>
    <x:row r="12" ht="26.399999618530273" hidden="0" customHeight="1">
      <x:c r="A12" s="17" t="str">
        <x:v>Note</x:v>
      </x:c>
      <x:c r="B12" s="22" t="str">
        <x:v>Excel formulas here show the objective function and reporting template; use Python/R output CSVs for final numeric Lasso estimates.</x:v>
      </x:c>
      <x:c r="C12" s="22" t="str"/>
      <x:c r="D12" s="22" t="str"/>
      <x:c r="E12" s="22" t="str"/>
      <x:c r="F12" s="22" t="str"/>
    </x:row>
    <x:row r="13"/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</x:sheetData>
  <x:mergeCells>
    <x:mergeCell ref="A1:F1"/>
    <x:mergeCell ref="A3:F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32" hidden="0" customWidth="1"/>
    <x:col min="4" max="4" width="18" hidden="0" customWidth="1"/>
    <x:col min="5" max="5" width="18" hidden="0" customWidth="1"/>
    <x:col min="6" max="6" width="32" hidden="0" customWidth="1"/>
    <x:col min="7" max="7" width="18" hidden="0" customWidth="1"/>
    <x:col min="8" max="8" width="18" hidden="0" customWidth="1"/>
  </x:cols>
  <x:sheetData>
    <x:row r="1" ht="18" hidden="0" customHeight="1">
      <x:c r="A1" s="25" t="str">
        <x:v>Dataset Preparation for Lasso Regression</x:v>
      </x:c>
    </x:row>
    <x:row r="2"/>
    <x:row r="3" ht="15" hidden="0" customHeight="1">
      <x:c r="A3" s="17" t="str">
        <x:v>Field</x:v>
      </x:c>
      <x:c r="B3" s="17" t="str">
        <x:v>Role</x:v>
      </x:c>
      <x:c r="C3" s="17" t="str">
        <x:v>Excel formula / coding rule</x:v>
      </x:c>
      <x:c r="D3" s="17" t="str">
        <x:v>Type</x:v>
      </x:c>
      <x:c r="E3" s="17" t="str">
        <x:v>Use in model</x:v>
      </x:c>
      <x:c r="F3" s="17" t="str">
        <x:v>Notes</x:v>
      </x:c>
      <x:c r="G3" s="17" t="str">
        <x:v>Example 1</x:v>
      </x:c>
      <x:c r="H3" s="17" t="str">
        <x:v>Example 2</x:v>
      </x:c>
    </x:row>
    <x:row r="4" ht="26.399999618530273" hidden="0" customHeight="1">
      <x:c r="A4" s="22" t="str">
        <x:v>G3</x:v>
      </x:c>
      <x:c r="B4" s="22" t="str">
        <x:v>Outcome</x:v>
      </x:c>
      <x:c r="C4" s="22" t="str">
        <x:v>Use as Y</x:v>
      </x:c>
      <x:c r="D4" s="22" t="str">
        <x:v>Scale</x:v>
      </x:c>
      <x:c r="E4" s="22" t="str">
        <x:v>Yes</x:v>
      </x:c>
      <x:c r="F4" s="22" t="str">
        <x:v>Final grade / continuous dependent variable</x:v>
      </x:c>
      <x:c r="G4" s="22" t="n">
        <x:v>12</x:v>
      </x:c>
      <x:c r="H4" s="22" t="n">
        <x:v>8</x:v>
      </x:c>
    </x:row>
    <x:row r="5" ht="15" hidden="0" customHeight="1">
      <x:c r="A5" s="22" t="str">
        <x:v>G1</x:v>
      </x:c>
      <x:c r="B5" s="22" t="str">
        <x:v>Predictor</x:v>
      </x:c>
      <x:c r="C5" s="22" t="str">
        <x:v>Use numeric value</x:v>
      </x:c>
      <x:c r="D5" s="22" t="str">
        <x:v>Scale</x:v>
      </x:c>
      <x:c r="E5" s="22" t="str">
        <x:v>Yes</x:v>
      </x:c>
      <x:c r="F5" s="22" t="str">
        <x:v>First period grade</x:v>
      </x:c>
      <x:c r="G5" s="22" t="n">
        <x:v>10</x:v>
      </x:c>
      <x:c r="H5" s="22" t="n">
        <x:v>7</x:v>
      </x:c>
    </x:row>
    <x:row r="6" ht="15" hidden="0" customHeight="1">
      <x:c r="A6" s="22" t="str">
        <x:v>G2</x:v>
      </x:c>
      <x:c r="B6" s="22" t="str">
        <x:v>Predictor</x:v>
      </x:c>
      <x:c r="C6" s="22" t="str">
        <x:v>Use numeric value</x:v>
      </x:c>
      <x:c r="D6" s="22" t="str">
        <x:v>Scale</x:v>
      </x:c>
      <x:c r="E6" s="22" t="str">
        <x:v>Yes</x:v>
      </x:c>
      <x:c r="F6" s="22" t="str">
        <x:v>Second period grade</x:v>
      </x:c>
      <x:c r="G6" s="22" t="n">
        <x:v>11</x:v>
      </x:c>
      <x:c r="H6" s="22" t="n">
        <x:v>8</x:v>
      </x:c>
    </x:row>
    <x:row r="7" ht="15" hidden="0" customHeight="1">
      <x:c r="A7" s="22" t="str">
        <x:v>studytime</x:v>
      </x:c>
      <x:c r="B7" s="22" t="str">
        <x:v>Predictor</x:v>
      </x:c>
      <x:c r="C7" s="22" t="str">
        <x:v>Use numeric value</x:v>
      </x:c>
      <x:c r="D7" s="22" t="str">
        <x:v>Ordinal</x:v>
      </x:c>
      <x:c r="E7" s="22" t="str">
        <x:v>Yes</x:v>
      </x:c>
      <x:c r="F7" s="22" t="str">
        <x:v>Weekly study time group</x:v>
      </x:c>
      <x:c r="G7" s="22" t="n">
        <x:v>2</x:v>
      </x:c>
      <x:c r="H7" s="22" t="n">
        <x:v>1</x:v>
      </x:c>
    </x:row>
    <x:row r="8" ht="15" hidden="0" customHeight="1">
      <x:c r="A8" s="22" t="str">
        <x:v>failures</x:v>
      </x:c>
      <x:c r="B8" s="22" t="str">
        <x:v>Predictor</x:v>
      </x:c>
      <x:c r="C8" s="22" t="str">
        <x:v>Use numeric value</x:v>
      </x:c>
      <x:c r="D8" s="22" t="str">
        <x:v>Ordinal</x:v>
      </x:c>
      <x:c r="E8" s="22" t="str">
        <x:v>Yes</x:v>
      </x:c>
      <x:c r="F8" s="22" t="str">
        <x:v>Past class failures</x:v>
      </x:c>
      <x:c r="G8" s="22" t="n">
        <x:v>0</x:v>
      </x:c>
      <x:c r="H8" s="22" t="n">
        <x:v>1</x:v>
      </x:c>
    </x:row>
    <x:row r="9" ht="15" hidden="0" customHeight="1">
      <x:c r="A9" s="22" t="str">
        <x:v>absences</x:v>
      </x:c>
      <x:c r="B9" s="22" t="str">
        <x:v>Predictor</x:v>
      </x:c>
      <x:c r="C9" s="22" t="str">
        <x:v>Use numeric value</x:v>
      </x:c>
      <x:c r="D9" s="22" t="str">
        <x:v>Scale</x:v>
      </x:c>
      <x:c r="E9" s="22" t="str">
        <x:v>Yes</x:v>
      </x:c>
      <x:c r="F9" s="22" t="str">
        <x:v>School absences</x:v>
      </x:c>
      <x:c r="G9" s="22" t="n">
        <x:v>4</x:v>
      </x:c>
      <x:c r="H9" s="22" t="n">
        <x:v>12</x:v>
      </x:c>
    </x:row>
    <x:row r="10" ht="15" hidden="0" customHeight="1">
      <x:c r="A10" s="22" t="str">
        <x:v>school</x:v>
      </x:c>
      <x:c r="B10" s="22" t="str">
        <x:v>Categorical</x:v>
      </x:c>
      <x:c r="C10" s="22" t="str">
        <x:v>=IF(school="MS",1,0)</x:v>
      </x:c>
      <x:c r="D10" s="22" t="str">
        <x:v>Nominal</x:v>
      </x:c>
      <x:c r="E10" s="22" t="str">
        <x:v>Dummy</x:v>
      </x:c>
      <x:c r="F10" s="22" t="str">
        <x:v>school_MS dummy</x:v>
      </x:c>
      <x:c r="G10" s="22" t="n">
        <x:v>0</x:v>
      </x:c>
      <x:c r="H10" s="22" t="n">
        <x:v>1</x:v>
      </x:c>
    </x:row>
    <x:row r="11" ht="15" hidden="0" customHeight="1">
      <x:c r="A11" s="22" t="str">
        <x:v>sex</x:v>
      </x:c>
      <x:c r="B11" s="22" t="str">
        <x:v>Categorical</x:v>
      </x:c>
      <x:c r="C11" s="22" t="str">
        <x:v>=IF(sex="M",1,0)</x:v>
      </x:c>
      <x:c r="D11" s="22" t="str">
        <x:v>Nominal</x:v>
      </x:c>
      <x:c r="E11" s="22" t="str">
        <x:v>Dummy</x:v>
      </x:c>
      <x:c r="F11" s="22" t="str">
        <x:v>sex_M dummy</x:v>
      </x:c>
      <x:c r="G11" s="22" t="n">
        <x:v>1</x:v>
      </x:c>
      <x:c r="H11" s="22" t="n">
        <x:v>0</x:v>
      </x:c>
    </x:row>
    <x:row r="12" ht="15" hidden="0" customHeight="1">
      <x:c r="A12" s="22" t="str">
        <x:v>higher</x:v>
      </x:c>
      <x:c r="B12" s="22" t="str">
        <x:v>Categorical</x:v>
      </x:c>
      <x:c r="C12" s="22" t="str">
        <x:v>=IF(higher="yes",1,0)</x:v>
      </x:c>
      <x:c r="D12" s="22" t="str">
        <x:v>Nominal</x:v>
      </x:c>
      <x:c r="E12" s="22" t="str">
        <x:v>Dummy</x:v>
      </x:c>
      <x:c r="F12" s="22" t="str">
        <x:v>higher_yes dummy</x:v>
      </x:c>
      <x:c r="G12" s="22" t="n">
        <x:v>1</x:v>
      </x:c>
      <x:c r="H12" s="22" t="n">
        <x:v>1</x:v>
      </x:c>
    </x:row>
    <x:row r="13" ht="15" hidden="0" customHeight="1">
      <x:c r="A13" s="22" t="str">
        <x:v>internet</x:v>
      </x:c>
      <x:c r="B13" s="22" t="str">
        <x:v>Categorical</x:v>
      </x:c>
      <x:c r="C13" s="22" t="str">
        <x:v>=IF(internet="yes",1,0)</x:v>
      </x:c>
      <x:c r="D13" s="22" t="str">
        <x:v>Nominal</x:v>
      </x:c>
      <x:c r="E13" s="22" t="str">
        <x:v>Dummy</x:v>
      </x:c>
      <x:c r="F13" s="22" t="str">
        <x:v>internet_yes dummy</x:v>
      </x:c>
      <x:c r="G13" s="22" t="n">
        <x:v>1</x:v>
      </x:c>
      <x:c r="H13" s="22" t="n">
        <x:v>0</x:v>
      </x:c>
    </x:row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</x:sheetData>
  <x:mergeCells>
    <x:mergeCell ref="A1:H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3" hidden="0" customWidth="1"/>
    <x:col min="7" max="7" width="13" hidden="0" customWidth="1"/>
    <x:col min="8" max="8" width="15" hidden="0" customWidth="1"/>
    <x:col min="9" max="9" width="15" hidden="0" customWidth="1"/>
    <x:col min="10" max="10" width="15" hidden="0" customWidth="1"/>
  </x:cols>
  <x:sheetData>
    <x:row r="1" ht="18" hidden="0" customHeight="1">
      <x:c r="A1" s="25" t="str">
        <x:v>Worked Lasso Objective Example</x:v>
      </x:c>
    </x:row>
    <x:row r="2"/>
    <x:row r="3" ht="15" hidden="0" customHeight="1">
      <x:c r="A3" s="17" t="str">
        <x:v>Observation</x:v>
      </x:c>
      <x:c r="B3" s="17" t="str">
        <x:v>Y observed</x:v>
      </x:c>
      <x:c r="C3" s="17" t="str">
        <x:v>X1 standardized</x:v>
      </x:c>
      <x:c r="D3" s="17" t="str">
        <x:v>X2 standardized</x:v>
      </x:c>
      <x:c r="E3" s="17" t="str">
        <x:v>Intercept</x:v>
      </x:c>
      <x:c r="F3" s="17" t="str">
        <x:v>Beta X1</x:v>
      </x:c>
      <x:c r="G3" s="17" t="str">
        <x:v>Beta X2</x:v>
      </x:c>
      <x:c r="H3" s="17" t="str">
        <x:v>Predicted Y</x:v>
      </x:c>
      <x:c r="I3" s="17" t="str">
        <x:v>Residual</x:v>
      </x:c>
      <x:c r="J3" s="17" t="str">
        <x:v>Squared Error</x:v>
      </x:c>
    </x:row>
    <x:row r="4" ht="15" hidden="0" customHeight="1">
      <x:c r="A4" s="22" t="n">
        <x:v>1</x:v>
      </x:c>
      <x:c r="B4" s="22" t="n">
        <x:v>12</x:v>
      </x:c>
      <x:c r="C4" s="22" t="n">
        <x:v>-0.8</x:v>
      </x:c>
      <x:c r="D4" s="22" t="n">
        <x:v>-0.7</x:v>
      </x:c>
      <x:c r="E4" s="22" t="n">
        <x:v>10</x:v>
      </x:c>
      <x:c r="F4" s="22" t="n">
        <x:v>1.2</x:v>
      </x:c>
      <x:c r="G4" s="22" t="n">
        <x:v>0.5</x:v>
      </x:c>
      <x:c r="H4" s="22" t="n">
        <x:f>E4+(F4*C4)+(G4*D4)</x:f>
        <x:v>8.69</x:v>
      </x:c>
      <x:c r="I4" s="22" t="n">
        <x:f>B4-H4</x:f>
        <x:v>3.3100000000000005</x:v>
      </x:c>
      <x:c r="J4" s="22" t="n">
        <x:f>I4^2</x:f>
        <x:v>10.956100000000003</x:v>
      </x:c>
    </x:row>
    <x:row r="5" ht="15" hidden="0" customHeight="1">
      <x:c r="A5" s="22" t="n">
        <x:v>2</x:v>
      </x:c>
      <x:c r="B5" s="22" t="n">
        <x:v>8</x:v>
      </x:c>
      <x:c r="C5" s="22" t="n">
        <x:v>-0.3</x:v>
      </x:c>
      <x:c r="D5" s="22" t="n">
        <x:v>-0.4</x:v>
      </x:c>
      <x:c r="E5" s="22" t="n">
        <x:v>10</x:v>
      </x:c>
      <x:c r="F5" s="22" t="n">
        <x:v>1.2</x:v>
      </x:c>
      <x:c r="G5" s="22" t="n">
        <x:v>0.5</x:v>
      </x:c>
      <x:c r="H5" s="22" t="n">
        <x:f>E5+(F5*C5)+(G5*D5)</x:f>
        <x:v>9.440000000000001</x:v>
      </x:c>
      <x:c r="I5" s="22" t="n">
        <x:f>B5-H5</x:f>
        <x:v>-1.4400000000000013</x:v>
      </x:c>
      <x:c r="J5" s="22" t="n">
        <x:f>I5^2</x:f>
        <x:v>2.073600000000004</x:v>
      </x:c>
    </x:row>
    <x:row r="6" ht="15" hidden="0" customHeight="1">
      <x:c r="A6" s="22" t="n">
        <x:v>3</x:v>
      </x:c>
      <x:c r="B6" s="22" t="n">
        <x:v>10</x:v>
      </x:c>
      <x:c r="C6" s="22" t="n">
        <x:v>0.2</x:v>
      </x:c>
      <x:c r="D6" s="22" t="n">
        <x:v>0.1</x:v>
      </x:c>
      <x:c r="E6" s="22" t="n">
        <x:v>10</x:v>
      </x:c>
      <x:c r="F6" s="22" t="n">
        <x:v>1.2</x:v>
      </x:c>
      <x:c r="G6" s="22" t="n">
        <x:v>0.5</x:v>
      </x:c>
      <x:c r="H6" s="22" t="n">
        <x:f>E6+(F6*C6)+(G6*D6)</x:f>
        <x:v>10.290000000000001</x:v>
      </x:c>
      <x:c r="I6" s="22" t="n">
        <x:f>B6-H6</x:f>
        <x:v>-0.2900000000000009</x:v>
      </x:c>
      <x:c r="J6" s="22" t="n">
        <x:f>I6^2</x:f>
        <x:v>0.08410000000000054</x:v>
      </x:c>
    </x:row>
    <x:row r="7" ht="15" hidden="0" customHeight="1">
      <x:c r="A7" s="22" t="n">
        <x:v>4</x:v>
      </x:c>
      <x:c r="B7" s="22" t="n">
        <x:v>14</x:v>
      </x:c>
      <x:c r="C7" s="22" t="n">
        <x:v>0.65</x:v>
      </x:c>
      <x:c r="D7" s="22" t="n">
        <x:v>0.6</x:v>
      </x:c>
      <x:c r="E7" s="22" t="n">
        <x:v>10</x:v>
      </x:c>
      <x:c r="F7" s="22" t="n">
        <x:v>1.2</x:v>
      </x:c>
      <x:c r="G7" s="22" t="n">
        <x:v>0.5</x:v>
      </x:c>
      <x:c r="H7" s="22" t="n">
        <x:f>E7+(F7*C7)+(G7*D7)</x:f>
        <x:v>11.08</x:v>
      </x:c>
      <x:c r="I7" s="22" t="n">
        <x:f>B7-H7</x:f>
        <x:v>2.92</x:v>
      </x:c>
      <x:c r="J7" s="22" t="n">
        <x:f>I7^2</x:f>
        <x:v>8.526399999999999</x:v>
      </x:c>
    </x:row>
    <x:row r="8" ht="15" hidden="0" customHeight="1">
      <x:c r="A8" s="22" t="n">
        <x:v>5</x:v>
      </x:c>
      <x:c r="B8" s="22" t="n">
        <x:v>15</x:v>
      </x:c>
      <x:c r="C8" s="22" t="n">
        <x:v>1.1</x:v>
      </x:c>
      <x:c r="D8" s="22" t="n">
        <x:v>1.2</x:v>
      </x:c>
      <x:c r="E8" s="22" t="n">
        <x:v>10</x:v>
      </x:c>
      <x:c r="F8" s="22" t="n">
        <x:v>1.2</x:v>
      </x:c>
      <x:c r="G8" s="22" t="n">
        <x:v>0.5</x:v>
      </x:c>
      <x:c r="H8" s="22" t="n">
        <x:f>E8+(F8*C8)+(G8*D8)</x:f>
        <x:v>11.92</x:v>
      </x:c>
      <x:c r="I8" s="22" t="n">
        <x:f>B8-H8</x:f>
        <x:v>3.08</x:v>
      </x:c>
      <x:c r="J8" s="22" t="n">
        <x:f>I8^2</x:f>
        <x:v>9.4864</x:v>
      </x:c>
    </x:row>
    <x:row r="9" ht="15" hidden="0" customHeight="1">
      <x:c r="A9" s="22"/>
      <x:c r="B9" s="22"/>
      <x:c r="C9" s="22"/>
      <x:c r="D9" s="22"/>
      <x:c r="E9" s="22"/>
      <x:c r="F9" s="22"/>
      <x:c r="G9" s="22"/>
      <x:c r="H9" s="22"/>
      <x:c r="I9" s="22"/>
      <x:c r="J9" s="22"/>
    </x:row>
    <x:row r="10" ht="15" hidden="0" customHeight="1">
      <x:c r="A10" s="10" t="str">
        <x:v>Lambda penalty</x:v>
      </x:c>
      <x:c r="B10" s="30" t="n">
        <x:v>0.25</x:v>
      </x:c>
      <x:c r="C10" s="22"/>
      <x:c r="D10" s="22"/>
      <x:c r="E10" s="22"/>
      <x:c r="F10" s="22"/>
      <x:c r="G10" s="22"/>
      <x:c r="H10" s="22"/>
      <x:c r="I10" s="22"/>
      <x:c r="J10" s="22"/>
    </x:row>
    <x:row r="11" ht="15" hidden="0" customHeight="1">
      <x:c r="A11" s="10" t="str">
        <x:v>SSE</x:v>
      </x:c>
      <x:c r="B11" s="30" t="n">
        <x:f>SUM(J4:J8)</x:f>
        <x:v>31.126600000000007</x:v>
      </x:c>
      <x:c r="C11" s="22"/>
      <x:c r="D11" s="22"/>
      <x:c r="E11" s="22"/>
      <x:c r="F11" s="22"/>
      <x:c r="G11" s="22"/>
      <x:c r="H11" s="22"/>
      <x:c r="I11" s="22"/>
      <x:c r="J11" s="22"/>
    </x:row>
    <x:row r="12" ht="15" hidden="0" customHeight="1">
      <x:c r="A12" s="10" t="str">
        <x:v>L1 penalty</x:v>
      </x:c>
      <x:c r="B12" s="30" t="n">
        <x:f>SUM(ABS(F4),ABS(G4))</x:f>
        <x:v>1.7</x:v>
      </x:c>
      <x:c r="C12" s="22"/>
      <x:c r="D12" s="22"/>
      <x:c r="E12" s="22"/>
      <x:c r="F12" s="22"/>
      <x:c r="G12" s="22"/>
      <x:c r="H12" s="22"/>
      <x:c r="I12" s="22"/>
      <x:c r="J12" s="22"/>
    </x:row>
    <x:row r="13" ht="26.399999618530273" hidden="0" customHeight="1">
      <x:c r="A13" s="10" t="str">
        <x:v>Objective = SSE + lambda*L1</x:v>
      </x:c>
      <x:c r="B13" s="30" t="n">
        <x:f>B11+(B10*B12)</x:f>
        <x:v>31.551600000000008</x:v>
      </x:c>
      <x:c r="C13" s="22"/>
      <x:c r="D13" s="22"/>
      <x:c r="E13" s="22"/>
      <x:c r="F13" s="22"/>
      <x:c r="G13" s="22"/>
      <x:c r="H13" s="22"/>
      <x:c r="I13" s="22"/>
      <x:c r="J13" s="22"/>
    </x:row>
    <x:row r="14" ht="15" hidden="0" customHeight="1">
      <x:c r="A14" s="10" t="str">
        <x:v>RMSE</x:v>
      </x:c>
      <x:c r="B14" s="30" t="n">
        <x:f>SQRT(AVERAGE(J4:J8))</x:f>
        <x:v>2.495059117536096</x:v>
      </x:c>
      <x:c r="C14" s="22"/>
      <x:c r="D14" s="22"/>
      <x:c r="E14" s="22"/>
      <x:c r="F14" s="22"/>
      <x:c r="G14" s="22"/>
      <x:c r="H14" s="22"/>
      <x:c r="I14" s="22"/>
      <x:c r="J14" s="22"/>
    </x:row>
    <x:row r="15" ht="66" hidden="0" customHeight="1">
      <x:c r="A15" s="10" t="str">
        <x:v>Interpretation</x:v>
      </x:c>
      <x:c r="B15" s="22" t="str">
        <x:v>Higher lambda increases shrinkage; weak coefficients move toward zero.</x:v>
      </x:c>
      <x:c r="C15" s="22"/>
      <x:c r="D15" s="22"/>
      <x:c r="E15" s="22"/>
      <x:c r="F15" s="22"/>
      <x:c r="G15" s="22"/>
      <x:c r="H15" s="22"/>
      <x:c r="I15" s="22"/>
      <x:c r="J15" s="22"/>
    </x:row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</x:sheetData>
  <x:mergeCells>
    <x:mergeCell ref="A1:J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46" hidden="0" customWidth="1"/>
    <x:col min="8" max="8" width="18" hidden="0" customWidth="1"/>
  </x:cols>
  <x:sheetData>
    <x:row r="1" ht="18" hidden="0" customHeight="1">
      <x:c r="A1" s="25" t="str">
        <x:v>Lasso Coefficient Report Template</x:v>
      </x:c>
    </x:row>
    <x:row r="2"/>
    <x:row r="3" ht="15" hidden="0" customHeight="1">
      <x:c r="A3" s="17" t="str">
        <x:v>Term</x:v>
      </x:c>
      <x:c r="B3" s="17" t="str">
        <x:v>Lasso coefficient</x:v>
      </x:c>
      <x:c r="C3" s="17" t="str">
        <x:v>Absolute coefficient</x:v>
      </x:c>
      <x:c r="D3" s="17" t="str">
        <x:v>Selected?</x:v>
      </x:c>
      <x:c r="E3" s="17" t="str">
        <x:v>Direction</x:v>
      </x:c>
      <x:c r="F3" s="17" t="str">
        <x:v>Rank</x:v>
      </x:c>
      <x:c r="G3" s="17" t="str">
        <x:v>Plain-language interpretation</x:v>
      </x:c>
      <x:c r="H3" s="17" t="str">
        <x:v>Source CSV column</x:v>
      </x:c>
    </x:row>
    <x:row r="4" ht="26.399999618530273" hidden="0" customHeight="1">
      <x:c r="A4" s="22" t="str">
        <x:v>G2</x:v>
      </x:c>
      <x:c r="B4" s="30" t="n">
        <x:v>0</x:v>
      </x:c>
      <x:c r="C4" s="30" t="n">
        <x:f>ABS(B4)</x:f>
        <x:v>0</x:v>
      </x:c>
      <x:c r="D4" s="22" t="str">
        <x:f>IF(C4&gt;0.000001,"Selected","Shrunk to zero")</x:f>
        <x:v>Shrunk to zero</x:v>
      </x:c>
      <x:c r="E4" s="22" t="str">
        <x:f>IF(B4&gt;0,"Positive",IF(B4&lt;0,"Negative","Zero"))</x:f>
        <x:v>Zero</x:v>
      </x:c>
      <x:c r="F4" s="22" t="n">
        <x:f>RANK.EQ(C4,$C$4:$C$8,0)</x:f>
        <x:v>1</x:v>
      </x:c>
      <x:c r="G4" s="22" t="str">
        <x:v>Paste coefficient from lasso_regression_coefficients.csv</x:v>
      </x:c>
      <x:c r="H4" s="22" t="str">
        <x:v>standardized_lasso_coefficient</x:v>
      </x:c>
    </x:row>
    <x:row r="5" ht="26.399999618530273" hidden="0" customHeight="1">
      <x:c r="A5" s="22" t="str">
        <x:v>G1</x:v>
      </x:c>
      <x:c r="B5" s="30" t="n">
        <x:v>0</x:v>
      </x:c>
      <x:c r="C5" s="30" t="n">
        <x:f>ABS(B5)</x:f>
        <x:v>0</x:v>
      </x:c>
      <x:c r="D5" s="22" t="str">
        <x:f>IF(C5&gt;0.000001,"Selected","Shrunk to zero")</x:f>
        <x:v>Shrunk to zero</x:v>
      </x:c>
      <x:c r="E5" s="22" t="str">
        <x:f>IF(B5&gt;0,"Positive",IF(B5&lt;0,"Negative","Zero"))</x:f>
        <x:v>Zero</x:v>
      </x:c>
      <x:c r="F5" s="22" t="n">
        <x:f>RANK.EQ(C5,$C$4:$C$8,0)</x:f>
        <x:v>1</x:v>
      </x:c>
      <x:c r="G5" s="22" t="str">
        <x:v>Positive coefficient means higher predictor is associated with higher predicted outcome.</x:v>
      </x:c>
      <x:c r="H5" s="22" t="str">
        <x:v>standardized_lasso_coefficient</x:v>
      </x:c>
    </x:row>
    <x:row r="6" ht="26.399999618530273" hidden="0" customHeight="1">
      <x:c r="A6" s="22" t="str">
        <x:v>failures</x:v>
      </x:c>
      <x:c r="B6" s="30" t="n">
        <x:v>0</x:v>
      </x:c>
      <x:c r="C6" s="30" t="n">
        <x:f>ABS(B6)</x:f>
        <x:v>0</x:v>
      </x:c>
      <x:c r="D6" s="22" t="str">
        <x:f>IF(C6&gt;0.000001,"Selected","Shrunk to zero")</x:f>
        <x:v>Shrunk to zero</x:v>
      </x:c>
      <x:c r="E6" s="22" t="str">
        <x:f>IF(B6&gt;0,"Positive",IF(B6&lt;0,"Negative","Zero"))</x:f>
        <x:v>Zero</x:v>
      </x:c>
      <x:c r="F6" s="22" t="n">
        <x:f>RANK.EQ(C6,$C$4:$C$8,0)</x:f>
        <x:v>1</x:v>
      </x:c>
      <x:c r="G6" s="22" t="str">
        <x:v>Negative coefficient means higher predictor is associated with lower predicted outcome.</x:v>
      </x:c>
      <x:c r="H6" s="22" t="str">
        <x:v>standardized_lasso_coefficient</x:v>
      </x:c>
    </x:row>
    <x:row r="7" ht="26.399999618530273" hidden="0" customHeight="1">
      <x:c r="A7" s="22" t="str">
        <x:v>absences</x:v>
      </x:c>
      <x:c r="B7" s="30" t="n">
        <x:v>0</x:v>
      </x:c>
      <x:c r="C7" s="30" t="n">
        <x:f>ABS(B7)</x:f>
        <x:v>0</x:v>
      </x:c>
      <x:c r="D7" s="22" t="str">
        <x:f>IF(C7&gt;0.000001,"Selected","Shrunk to zero")</x:f>
        <x:v>Shrunk to zero</x:v>
      </x:c>
      <x:c r="E7" s="22" t="str">
        <x:f>IF(B7&gt;0,"Positive",IF(B7&lt;0,"Negative","Zero"))</x:f>
        <x:v>Zero</x:v>
      </x:c>
      <x:c r="F7" s="22" t="n">
        <x:f>RANK.EQ(C7,$C$4:$C$8,0)</x:f>
        <x:v>1</x:v>
      </x:c>
      <x:c r="G7" s="22" t="str">
        <x:v>Zero coefficient means Lasso removed the predictor at selected lambda.</x:v>
      </x:c>
      <x:c r="H7" s="22" t="str">
        <x:v>standardized_lasso_coefficient</x:v>
      </x:c>
    </x:row>
    <x:row r="8" ht="26.399999618530273" hidden="0" customHeight="1">
      <x:c r="A8" s="22" t="str">
        <x:v>studytime</x:v>
      </x:c>
      <x:c r="B8" s="30" t="n">
        <x:v>0</x:v>
      </x:c>
      <x:c r="C8" s="30" t="n">
        <x:f>ABS(B8)</x:f>
        <x:v>0</x:v>
      </x:c>
      <x:c r="D8" s="22" t="str">
        <x:f>IF(C8&gt;0.000001,"Selected","Shrunk to zero")</x:f>
        <x:v>Shrunk to zero</x:v>
      </x:c>
      <x:c r="E8" s="22" t="str">
        <x:f>IF(B8&gt;0,"Positive",IF(B8&lt;0,"Negative","Zero"))</x:f>
        <x:v>Zero</x:v>
      </x:c>
      <x:c r="F8" s="22" t="n">
        <x:f>RANK.EQ(C8,$C$4:$C$8,0)</x:f>
        <x:v>1</x:v>
      </x:c>
      <x:c r="G8" s="22" t="str">
        <x:v>Use selected_by_lasso field to confirm selected or shrunk to zero.</x:v>
      </x:c>
      <x:c r="H8" s="22" t="str">
        <x:v>standardized_lasso_coefficient</x:v>
      </x:c>
    </x:row>
    <x:row r="9"/>
    <x:row r="10"/>
    <x:row r="11"/>
    <x:row r="12"/>
    <x:row r="13"/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</x:sheetData>
  <x:mergeCells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34" hidden="0" customWidth="1"/>
    <x:col min="5" max="5" width="34" hidden="0" customWidth="1"/>
    <x:col min="6" max="6" width="18" hidden="0" customWidth="1"/>
    <x:col min="7" max="7" width="18" hidden="0" customWidth="1"/>
  </x:cols>
  <x:sheetData>
    <x:row r="1" ht="18" hidden="0" customHeight="1">
      <x:c r="A1" s="25" t="str">
        <x:v>Lasso Model Reporting Template</x:v>
      </x:c>
    </x:row>
    <x:row r="2"/>
    <x:row r="3" ht="15" hidden="0" customHeight="1">
      <x:c r="A3" s="17" t="str">
        <x:v>Metric</x:v>
      </x:c>
      <x:c r="B3" s="17" t="str">
        <x:v>Value</x:v>
      </x:c>
      <x:c r="C3" s="17" t="str">
        <x:v>Where to get it</x:v>
      </x:c>
      <x:c r="D3" s="17" t="str">
        <x:v>Meaning</x:v>
      </x:c>
      <x:c r="E3" s="17" t="str">
        <x:v>Report sentence starter</x:v>
      </x:c>
      <x:c r="F3" s="17" t="str">
        <x:v>Good direction</x:v>
      </x:c>
      <x:c r="G3" s="17" t="str">
        <x:v>Notes</x:v>
      </x:c>
    </x:row>
    <x:row r="4" ht="26.399999618530273" hidden="0" customHeight="1">
      <x:c r="A4" s="22" t="str">
        <x:v>Selected alpha/lambda</x:v>
      </x:c>
      <x:c r="B4" s="22" t="str"/>
      <x:c r="C4" s="22" t="str">
        <x:v>lasso_regression_model_metrics.csv</x:v>
      </x:c>
      <x:c r="D4" s="22" t="str">
        <x:v>Penalty chosen by cross-validation</x:v>
      </x:c>
      <x:c r="E4" s="22" t="str">
        <x:v>The selected Lasso penalty was ...</x:v>
      </x:c>
      <x:c r="F4" s="22" t="str">
        <x:v>Chosen by CV</x:v>
      </x:c>
      <x:c r="G4" s="22" t="str">
        <x:v>Use alpha in Python, lambda in R</x:v>
      </x:c>
    </x:row>
    <x:row r="5" ht="26.399999618530273" hidden="0" customHeight="1">
      <x:c r="A5" s="22" t="str">
        <x:v>Selected predictors</x:v>
      </x:c>
      <x:c r="B5" s="22" t="str"/>
      <x:c r="C5" s="22" t="str">
        <x:v>lasso_regression_coefficients.csv</x:v>
      </x:c>
      <x:c r="D5" s="22" t="str">
        <x:v>Number of non-zero coefficients</x:v>
      </x:c>
      <x:c r="E5" s="22" t="str">
        <x:v>Lasso retained ... predictors.</x:v>
      </x:c>
      <x:c r="F5" s="22" t="str">
        <x:v>Parsimonious model</x:v>
      </x:c>
      <x:c r="G5" s="22" t="str">
        <x:v>Non-zero coefficients only</x:v>
      </x:c>
    </x:row>
    <x:row r="6" ht="26.399999618530273" hidden="0" customHeight="1">
      <x:c r="A6" s="22" t="str">
        <x:v>RMSE</x:v>
      </x:c>
      <x:c r="B6" s="22" t="str"/>
      <x:c r="C6" s="22" t="str">
        <x:v>lasso_regression_model_metrics.csv</x:v>
      </x:c>
      <x:c r="D6" s="22" t="str">
        <x:v>Typical prediction error in outcome units</x:v>
      </x:c>
      <x:c r="E6" s="22" t="str">
        <x:v>The held-out RMSE was ...</x:v>
      </x:c>
      <x:c r="F6" s="22" t="str">
        <x:v>Lower is better</x:v>
      </x:c>
      <x:c r="G6" s="22" t="str"/>
    </x:row>
    <x:row r="7" ht="26.399999618530273" hidden="0" customHeight="1">
      <x:c r="A7" s="22" t="str">
        <x:v>MAE</x:v>
      </x:c>
      <x:c r="B7" s="22" t="str"/>
      <x:c r="C7" s="22" t="str">
        <x:v>lasso_regression_model_metrics.csv</x:v>
      </x:c>
      <x:c r="D7" s="22" t="str">
        <x:v>Average absolute prediction error</x:v>
      </x:c>
      <x:c r="E7" s="22" t="str">
        <x:v>The MAE was ...</x:v>
      </x:c>
      <x:c r="F7" s="22" t="str">
        <x:v>Lower is better</x:v>
      </x:c>
      <x:c r="G7" s="22" t="str"/>
    </x:row>
    <x:row r="8" ht="26.399999618530273" hidden="0" customHeight="1">
      <x:c r="A8" s="22" t="str">
        <x:v>R-squared</x:v>
      </x:c>
      <x:c r="B8" s="22" t="str"/>
      <x:c r="C8" s="22" t="str">
        <x:v>lasso_regression_model_metrics.csv</x:v>
      </x:c>
      <x:c r="D8" s="22" t="str">
        <x:v>Variance explained</x:v>
      </x:c>
      <x:c r="E8" s="22" t="str">
        <x:v>The model explained ... of variance.</x:v>
      </x:c>
      <x:c r="F8" s="22" t="str">
        <x:v>Higher is better</x:v>
      </x:c>
      <x:c r="G8" s="22" t="str"/>
    </x:row>
    <x:row r="9" ht="26.399999618530273" hidden="0" customHeight="1">
      <x:c r="A9" s="22" t="str">
        <x:v>Residual pattern</x:v>
      </x:c>
      <x:c r="B9" s="22" t="str"/>
      <x:c r="C9" s="22" t="str">
        <x:v>06_lasso_residuals_vs_predicted.png</x:v>
      </x:c>
      <x:c r="D9" s="22" t="str">
        <x:v>Checks fitted-value bias</x:v>
      </x:c>
      <x:c r="E9" s="22" t="str">
        <x:v>Residuals were centered around zero...</x:v>
      </x:c>
      <x:c r="F9" s="22" t="str">
        <x:v>No pattern</x:v>
      </x:c>
      <x:c r="G9" s="22" t="str"/>
    </x:row>
    <x:row r="10"/>
    <x:row r="11"/>
    <x:row r="12"/>
    <x:row r="13"/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</x:sheetData>
  <x:mergeCells>
    <x:mergeCell ref="A1:G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</x:cols>
  <x:sheetData>
    <x:row r="1" ht="18" hidden="0" customHeight="1">
      <x:c r="A1" s="25" t="str">
        <x:v>Lasso Regression Output Checklist</x:v>
      </x:c>
    </x:row>
    <x:row r="2"/>
    <x:row r="3" ht="15" hidden="0" customHeight="1">
      <x:c r="A3" s="17" t="str">
        <x:v>Output</x:v>
      </x:c>
      <x:c r="B3" s="17" t="str">
        <x:v>Folder</x:v>
      </x:c>
      <x:c r="C3" s="17" t="str">
        <x:v>Expected file</x:v>
      </x:c>
      <x:c r="D3" s="17" t="str">
        <x:v>Required?</x:v>
      </x:c>
      <x:c r="E3" s="17" t="str">
        <x:v>Status</x:v>
      </x:c>
    </x:row>
    <x:row r="4" ht="26.399999618530273" hidden="0" customHeight="1">
      <x:c r="A4" s="22" t="str">
        <x:v>Python chart 01</x:v>
      </x:c>
      <x:c r="B4" s="22" t="str">
        <x:v>Python_Output/png</x:v>
      </x:c>
      <x:c r="C4" s="22" t="str">
        <x:v>01_lasso_outcome_distribution.png</x:v>
      </x:c>
      <x:c r="D4" s="22" t="str">
        <x:v>Yes</x:v>
      </x:c>
      <x:c r="E4" s="22" t="str"/>
    </x:row>
    <x:row r="5" ht="26.399999618530273" hidden="0" customHeight="1">
      <x:c r="A5" s="22" t="str">
        <x:v>Python chart 02</x:v>
      </x:c>
      <x:c r="B5" s="22" t="str">
        <x:v>Python_Output/png</x:v>
      </x:c>
      <x:c r="C5" s="22" t="str">
        <x:v>02_lasso_cross_validation_mse.png</x:v>
      </x:c>
      <x:c r="D5" s="22" t="str">
        <x:v>Yes</x:v>
      </x:c>
      <x:c r="E5" s="22" t="str"/>
    </x:row>
    <x:row r="6" ht="26.399999618530273" hidden="0" customHeight="1">
      <x:c r="A6" s="22" t="str">
        <x:v>Python coefficients</x:v>
      </x:c>
      <x:c r="B6" s="22" t="str">
        <x:v>Python_Output/csv</x:v>
      </x:c>
      <x:c r="C6" s="22" t="str">
        <x:v>lasso_regression_coefficients.csv</x:v>
      </x:c>
      <x:c r="D6" s="22" t="str">
        <x:v>Yes</x:v>
      </x:c>
      <x:c r="E6" s="22" t="str"/>
    </x:row>
    <x:row r="7" ht="26.399999618530273" hidden="0" customHeight="1">
      <x:c r="A7" s="22" t="str">
        <x:v>Python report</x:v>
      </x:c>
      <x:c r="B7" s="22" t="str">
        <x:v>Python_Output/pdf</x:v>
      </x:c>
      <x:c r="C7" s="22" t="str">
        <x:v>lasso_regression_python_report.pdf</x:v>
      </x:c>
      <x:c r="D7" s="22" t="str">
        <x:v>Yes</x:v>
      </x:c>
      <x:c r="E7" s="22" t="str"/>
    </x:row>
    <x:row r="8" ht="26.399999618530273" hidden="0" customHeight="1">
      <x:c r="A8" s="22" t="str">
        <x:v>R chart 01</x:v>
      </x:c>
      <x:c r="B8" s="22" t="str">
        <x:v>R_Output/charts</x:v>
      </x:c>
      <x:c r="C8" s="22" t="str">
        <x:v>01_lasso_outcome_distribution.png</x:v>
      </x:c>
      <x:c r="D8" s="22" t="str">
        <x:v>Yes</x:v>
      </x:c>
      <x:c r="E8" s="22" t="str"/>
    </x:row>
    <x:row r="9" ht="26.399999618530273" hidden="0" customHeight="1">
      <x:c r="A9" s="22" t="str">
        <x:v>R coefficients</x:v>
      </x:c>
      <x:c r="B9" s="22" t="str">
        <x:v>R_Output/tables</x:v>
      </x:c>
      <x:c r="C9" s="22" t="str">
        <x:v>lasso_regression_coefficients.csv</x:v>
      </x:c>
      <x:c r="D9" s="22" t="str">
        <x:v>Yes</x:v>
      </x:c>
      <x:c r="E9" s="22" t="str"/>
    </x:row>
    <x:row r="10" ht="26.399999618530273" hidden="0" customHeight="1">
      <x:c r="A10" s="22" t="str">
        <x:v>R report</x:v>
      </x:c>
      <x:c r="B10" s="22" t="str">
        <x:v>R_Output/pdf</x:v>
      </x:c>
      <x:c r="C10" s="22" t="str">
        <x:v>lasso_regression_r_report.pdf</x:v>
      </x:c>
      <x:c r="D10" s="22" t="str">
        <x:v>Yes</x:v>
      </x:c>
      <x:c r="E10" s="22" t="str"/>
    </x:row>
    <x:row r="11" ht="15" hidden="0" customHeight="1">
      <x:c r="A11" s="22" t="str">
        <x:v>SPSS SAV</x:v>
      </x:c>
      <x:c r="B11" s="22" t="str">
        <x:v>SPSS_Output/sav</x:v>
      </x:c>
      <x:c r="C11" s="22" t="str">
        <x:v>Lasso-Regression-data.sav</x:v>
      </x:c>
      <x:c r="D11" s="22" t="str">
        <x:v>Yes</x:v>
      </x:c>
      <x:c r="E11" s="22" t="str"/>
    </x:row>
    <x:row r="12" ht="26.399999618530273" hidden="0" customHeight="1">
      <x:c r="A12" s="22" t="str">
        <x:v>SPSS SPV</x:v>
      </x:c>
      <x:c r="B12" s="22" t="str">
        <x:v>SPSS_Output/spv</x:v>
      </x:c>
      <x:c r="C12" s="22" t="str">
        <x:v>Lasso-Regression-SPSS-Output.spv</x:v>
      </x:c>
      <x:c r="D12" s="22" t="str">
        <x:v>Yes</x:v>
      </x:c>
      <x:c r="E12" s="22" t="str"/>
    </x:row>
    <x:row r="13" ht="26.399999618530273" hidden="0" customHeight="1">
      <x:c r="A13" s="22" t="str">
        <x:v>SPSS PDF</x:v>
      </x:c>
      <x:c r="B13" s="22" t="str">
        <x:v>SPSS_Output/pdf</x:v>
      </x:c>
      <x:c r="C13" s="22" t="str">
        <x:v>Lasso-Regression-SPSS-Output.pdf</x:v>
      </x:c>
      <x:c r="D13" s="22" t="str">
        <x:v>Yes</x:v>
      </x:c>
      <x:c r="E13" s="22" t="str"/>
    </x:row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</x:sheetData>
  <x:mergeCells>
    <x:mergeCell ref="A1:E1"/>
  </x:mergeCells>
  <x:dataValidations count="1">
    <x:dataValidation type="list" sqref="E4:E13">
      <x:formula1>"Not started,Generated,Checked"</x:formula1>
    </x:dataValidation>
  </x:dataValidations>
  <x:pageMargins left="0.7" right="0.7" top="0.75" bottom="0.75" header="0.3" footer="0.3"/>
</x:worksheet>
</file>