
<file path=[Content_Types].xml><?xml version="1.0" encoding="utf-8"?>
<Types xmlns="http://schemas.openxmlformats.org/package/2006/content-types">
  <Default Extension="xml" ContentType="application/vnd.openxmlformats-officedocument.spreadsheetml.sheet.main+xml"/>
  <Default Extension="rels" ContentType="application/vnd.openxmlformats-package.relationships+xml"/>
  <Override PartName="/xl/styles.xml" ContentType="application/vnd.openxmlformats-officedocument.spreadsheetml.styles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drawings/drawing1.xml" ContentType="application/vnd.openxmlformats-officedocument.drawing+xml"/>
  <Override PartName="/xl/drawings/charts/chart1.xml" ContentType="application/vnd.openxmlformats-officedocument.drawingml.chart+xml"/>
</Types>
</file>

<file path=_rels/.rels>&#65279;<?xml version="1.0" encoding="utf-8"?><Relationships xmlns="http://schemas.openxmlformats.org/package/2006/relationships"><Relationship Type="http://schemas.openxmlformats.org/officeDocument/2006/relationships/officeDocument" Target="/xl/workbook.xml" Id="R879aa9e9ca884122" /></Relationships>
</file>

<file path=xl/workbook.xml><?xml version="1.0" encoding="utf-8"?>
<x:workbook xmlns:x="http://schemas.openxmlformats.org/spreadsheetml/2006/main">
  <x:sheets>
    <x:sheet xmlns:r="http://schemas.openxmlformats.org/officeDocument/2006/relationships" name="Guide" sheetId="1" r:id="R90c46a86135d4308"/>
    <x:sheet xmlns:r="http://schemas.openxmlformats.org/officeDocument/2006/relationships" name="Data_Input" sheetId="2" r:id="R23abca49f00f419e"/>
    <x:sheet xmlns:r="http://schemas.openxmlformats.org/officeDocument/2006/relationships" name="Observed_Tables" sheetId="3" r:id="Rc9e5ec8324124e0b"/>
    <x:sheet xmlns:r="http://schemas.openxmlformats.org/officeDocument/2006/relationships" name="Calculations" sheetId="4" r:id="Rfedf60677fd34fa1"/>
    <x:sheet xmlns:r="http://schemas.openxmlformats.org/officeDocument/2006/relationships" name="Diagnostics" sheetId="5" r:id="R5a2886e9786741de"/>
    <x:sheet xmlns:r="http://schemas.openxmlformats.org/officeDocument/2006/relationships" name="Reporting" sheetId="6" r:id="Rb21e6890d4834a9b"/>
  </x:sheets>
</x:workbook>
</file>

<file path=xl/sharedStrings.xml><?xml version="1.0" encoding="utf-8"?>
<x:sst xmlns:x="http://schemas.openxmlformats.org/spreadsheetml/2006/main"/>
</file>

<file path=xl/styles.xml><?xml version="1.0" encoding="utf-8"?>
<x:styleSheet xmlns:x="http://schemas.openxmlformats.org/spreadsheetml/2006/main">
  <x:numFmts count="1">
    <x:numFmt numFmtId="200" formatCode="0.0000000000"/>
  </x:numFmts>
  <x:fonts count="8">
    <x:font>
      <x:sz val="11"/>
      <x:name val="Carlito"/>
    </x:font>
    <x:font>
      <x:b/>
      <x:sz val="16"/>
      <x:color rgb="FFFFFFFF"/>
      <x:name val="Carlito"/>
    </x:font>
    <x:font>
      <x:i/>
      <x:sz val="11"/>
      <x:color rgb="FF4B6578"/>
      <x:name val="Carlito"/>
    </x:font>
    <x:font>
      <x:b/>
      <x:sz val="11"/>
      <x:color rgb="FFFFFFFF"/>
      <x:name val="Carlito"/>
    </x:font>
    <x:font>
      <x:b/>
      <x:sz val="11"/>
      <x:name val="Carlito"/>
    </x:font>
    <x:font>
      <x:b/>
      <x:sz val="11"/>
      <x:color rgb="FF21313D"/>
      <x:name val="Carlito"/>
    </x:font>
    <x:font>
      <x:b/>
      <x:sz val="11"/>
      <x:color rgb="FF173B3F"/>
      <x:name val="Carlito"/>
    </x:font>
    <x:font>
      <x:sz val="11"/>
      <x:color rgb="FF1E3A4C"/>
      <x:name val="Carlito"/>
    </x:font>
  </x:fonts>
  <x:fills count="9">
    <x:fill>
      <x:patternFill patternType="none"/>
    </x:fill>
    <x:fill>
      <x:patternFill patternType="gray125"/>
    </x:fill>
    <x:fill>
      <x:patternFill patternType="solid">
        <x:fgColor rgb="FF173B57"/>
      </x:patternFill>
    </x:fill>
    <x:fill>
      <x:patternFill patternType="solid">
        <x:fgColor rgb="FFEDF4F7"/>
      </x:patternFill>
    </x:fill>
    <x:fill>
      <x:patternFill patternType="solid">
        <x:fgColor rgb="FF2A6485"/>
      </x:patternFill>
    </x:fill>
    <x:fill>
      <x:patternFill patternType="solid">
        <x:fgColor rgb="FFDCEAF2"/>
      </x:patternFill>
    </x:fill>
    <x:fill>
      <x:patternFill patternType="solid">
        <x:fgColor rgb="FFF7FAFC"/>
      </x:patternFill>
    </x:fill>
    <x:fill>
      <x:patternFill patternType="solid">
        <x:fgColor rgb="FFDDEFE5"/>
      </x:patternFill>
    </x:fill>
    <x:fill>
      <x:patternFill patternType="solid">
        <x:fgColor rgb="FFFFFDF2"/>
      </x:patternFill>
    </x:fill>
  </x:fills>
  <x:borders count="4">
    <x:border/>
    <x:border>
      <x:bottom style="medium">
        <x:color rgb="FF6D8FA3"/>
      </x:bottom>
    </x:border>
    <x:border>
      <x:left style="medium">
        <x:color rgb="FF5B9174"/>
      </x:left>
      <x:right style="medium">
        <x:color rgb="FF5B9174"/>
      </x:right>
      <x:top style="medium">
        <x:color rgb="FF5B9174"/>
      </x:top>
    </x:border>
    <x:border>
      <x:left style="medium">
        <x:color rgb="FF5B9174"/>
      </x:left>
      <x:right style="medium">
        <x:color rgb="FF5B9174"/>
      </x:right>
      <x:bottom style="medium">
        <x:color rgb="FF5B9174"/>
      </x:bottom>
    </x:border>
  </x:borders>
  <x:cellStyleXfs count="1">
    <x:xf numFmtId="0" fontId="0" fillId="0" borderId="0"/>
  </x:cellStyleXfs>
  <x:cellXfs count="32">
    <x:xf numFmtId="0" fontId="0" fillId="0" borderId="0" xfId="0"/>
    <x:xf numFmtId="0" fontId="0" fillId="2" borderId="0" xfId="0" applyNumberFormat="1" applyFont="1" applyFill="1" applyBorder="1"/>
    <x:xf numFmtId="0" fontId="1" fillId="2" borderId="0" xfId="0" applyNumberFormat="1" applyFont="1" applyFill="1" applyBorder="1"/>
    <x:xf numFmtId="0" fontId="1" fillId="2" borderId="0" xfId="0" applyNumberFormat="1" applyFont="1" applyFill="1" applyBorder="1" applyAlignment="1">
      <x:alignment vertical="center"/>
    </x:xf>
    <x:xf numFmtId="0" fontId="0" fillId="3" borderId="0" xfId="0" applyNumberFormat="1" applyFont="1" applyFill="1" applyBorder="1"/>
    <x:xf numFmtId="0" fontId="2" fillId="3" borderId="0" xfId="0" applyNumberFormat="1" applyFont="1" applyFill="1" applyBorder="1"/>
    <x:xf numFmtId="0" fontId="2" fillId="3" borderId="0" xfId="0" applyNumberFormat="1" applyFont="1" applyFill="1" applyBorder="1" applyAlignment="1">
      <x:alignment wrapText="1"/>
    </x:xf>
    <x:xf numFmtId="0" fontId="0" fillId="4" borderId="0" xfId="0" applyNumberFormat="1" applyFont="1" applyFill="1" applyBorder="1"/>
    <x:xf numFmtId="0" fontId="3" fillId="4" borderId="0" xfId="0" applyNumberFormat="1" applyFont="1" applyFill="1" applyBorder="1"/>
    <x:xf numFmtId="0" fontId="3" fillId="4" borderId="0" xfId="0" applyNumberFormat="1" applyFont="1" applyFill="1" applyBorder="1" applyAlignment="1">
      <x:alignment vertical="center"/>
    </x:xf>
    <x:xf numFmtId="0" fontId="0" fillId="5" borderId="0" xfId="0" applyNumberFormat="1" applyFont="1" applyFill="1" applyBorder="1"/>
    <x:xf numFmtId="0" fontId="4" fillId="5" borderId="0" xfId="0" applyNumberFormat="1" applyFont="1" applyFill="1" applyBorder="1"/>
    <x:xf numFmtId="0" fontId="4" fillId="5" borderId="0" xfId="0" applyNumberFormat="1" applyFont="1" applyFill="1" applyBorder="1" applyAlignment="1">
      <x:alignment wrapText="1"/>
    </x:xf>
    <x:xf numFmtId="0" fontId="0" fillId="0" borderId="0" xfId="0" applyNumberFormat="1" applyFont="1" applyFill="1" applyBorder="1" applyAlignment="1">
      <x:alignment wrapText="1"/>
    </x:xf>
    <x:xf numFmtId="0" fontId="0" fillId="6" borderId="0" xfId="0" applyNumberFormat="1" applyFont="1" applyFill="1" applyBorder="1"/>
    <x:xf numFmtId="0" fontId="0" fillId="6" borderId="0" xfId="0" applyNumberFormat="1" applyFont="1" applyFill="1" applyBorder="1" applyAlignment="1">
      <x:alignment wrapText="1"/>
    </x:xf>
    <x:xf numFmtId="0" fontId="5" fillId="5" borderId="0" xfId="0" applyNumberFormat="1" applyFont="1" applyFill="1" applyBorder="1"/>
    <x:xf numFmtId="0" fontId="5" fillId="5" borderId="1" xfId="0" applyNumberFormat="1" applyFont="1" applyFill="1" applyBorder="1"/>
    <x:xf numFmtId="0" fontId="5" fillId="5" borderId="1" xfId="0" applyNumberFormat="1" applyFont="1" applyFill="1" applyBorder="1" applyAlignment="1">
      <x:alignment wrapText="1"/>
    </x:xf>
    <x:xf numFmtId="0" fontId="0" fillId="7" borderId="0" xfId="0" applyNumberFormat="1" applyFont="1" applyFill="1" applyBorder="1"/>
    <x:xf numFmtId="0" fontId="6" fillId="7" borderId="0" xfId="0" applyNumberFormat="1" applyFont="1" applyFill="1" applyBorder="1"/>
    <x:xf numFmtId="0" fontId="6" fillId="7" borderId="2" xfId="0" applyNumberFormat="1" applyFont="1" applyFill="1" applyBorder="1"/>
    <x:xf numFmtId="0" fontId="6" fillId="7" borderId="3" xfId="0" applyNumberFormat="1" applyFont="1" applyFill="1" applyBorder="1"/>
    <x:xf numFmtId="0" fontId="0" fillId="8" borderId="0" xfId="0" applyNumberFormat="1" applyFont="1" applyFill="1" applyBorder="1"/>
    <x:xf numFmtId="0" fontId="7" fillId="8" borderId="0" xfId="0" applyNumberFormat="1" applyFont="1" applyFill="1" applyBorder="1"/>
    <x:xf numFmtId="200" fontId="0" fillId="0" borderId="0" xfId="0" applyNumberFormat="1" applyFont="1" applyFill="1" applyBorder="1"/>
    <x:xf numFmtId="200" fontId="0" fillId="7" borderId="0" xfId="0" applyNumberFormat="1" applyFont="1" applyFill="1" applyBorder="1"/>
    <x:xf numFmtId="200" fontId="6" fillId="7" borderId="0" xfId="0" applyNumberFormat="1" applyFont="1" applyFill="1" applyBorder="1"/>
    <x:xf numFmtId="200" fontId="6" fillId="7" borderId="2" xfId="0" applyNumberFormat="1" applyFont="1" applyFill="1" applyBorder="1"/>
    <x:xf numFmtId="200" fontId="6" fillId="7" borderId="3" xfId="0" applyNumberFormat="1" applyFont="1" applyFill="1" applyBorder="1"/>
    <x:xf numFmtId="200" fontId="0" fillId="8" borderId="0" xfId="0" applyNumberFormat="1" applyFont="1" applyFill="1" applyBorder="1"/>
    <x:xf numFmtId="200" fontId="7" fillId="8" borderId="0" xfId="0" applyNumberFormat="1" applyFont="1" applyFill="1" applyBorder="1"/>
  </x:cellXfs>
  <x:cellStyles count="1">
    <x:cellStyle name="Normal" xfId="0"/>
  </x:cellStyles>
</x:styleSheet>
</file>

<file path=xl/_rels/workbook.xml.rels>&#65279;<?xml version="1.0" encoding="utf-8"?><Relationships xmlns="http://schemas.openxmlformats.org/package/2006/relationships"><Relationship Type="http://schemas.openxmlformats.org/officeDocument/2006/relationships/styles" Target="/xl/styles.xml" Id="Rc655effc86324be6" /><Relationship Type="http://schemas.openxmlformats.org/officeDocument/2006/relationships/theme" Target="/xl/theme/theme1.xml" Id="R0d173b00be2d42c4" /><Relationship Type="http://schemas.openxmlformats.org/officeDocument/2006/relationships/sharedStrings" Target="/xl/sharedStrings.xml" Id="R70f6474e987e4e38" /><Relationship Type="http://schemas.openxmlformats.org/officeDocument/2006/relationships/worksheet" Target="/xl/worksheets/sheet1.xml" Id="R90c46a86135d4308" /><Relationship Type="http://schemas.openxmlformats.org/officeDocument/2006/relationships/worksheet" Target="/xl/worksheets/sheet2.xml" Id="R23abca49f00f419e" /><Relationship Type="http://schemas.openxmlformats.org/officeDocument/2006/relationships/worksheet" Target="/xl/worksheets/sheet3.xml" Id="Rc9e5ec8324124e0b" /><Relationship Type="http://schemas.openxmlformats.org/officeDocument/2006/relationships/worksheet" Target="/xl/worksheets/sheet4.xml" Id="Rfedf60677fd34fa1" /><Relationship Type="http://schemas.openxmlformats.org/officeDocument/2006/relationships/worksheet" Target="/xl/worksheets/sheet5.xml" Id="R5a2886e9786741de" /><Relationship Type="http://schemas.openxmlformats.org/officeDocument/2006/relationships/worksheet" Target="/xl/worksheets/sheet6.xml" Id="Rb21e6890d4834a9b" /></Relationships>
</file>

<file path=xl/drawings/_rels/drawing1.xml.rels>&#65279;<?xml version="1.0" encoding="utf-8"?><Relationships xmlns="http://schemas.openxmlformats.org/package/2006/relationships"><Relationship Type="http://schemas.openxmlformats.org/officeDocument/2006/relationships/chart" Target="/xl/drawings/charts/chart1.xml" Id="R9d6590dd591b4890" /></Relationships>
</file>

<file path=xl/drawings/charts/chart1.xml><?xml version="1.0" encoding="utf-8"?>
<c:chartSpace xmlns:c="http://schemas.openxmlformats.org/drawingml/2006/chart">
  <c:lang val="en-US"/>
  <c:roundedCorners val="0"/>
  <c:chart>
    <c:title>
      <c:tx>
        <c:rich>
          <a:bodyPr xmlns:a="http://schemas.openxmlformats.org/drawingml/2006/main"/>
          <a:lstStyle xmlns:a="http://schemas.openxmlformats.org/drawingml/2006/main"/>
          <a:p xmlns:a="http://schemas.openxmlformats.org/drawingml/2006/main">
            <a:r>
              <a:t>Sex by internet access</a:t>
            </a:r>
          </a:p>
        </c:rich>
      </c:tx>
    </c:title>
    <c:plotArea>
      <c:barChart>
        <c:barDir val="col"/>
        <c:varyColors val="0"/>
        <c:ser>
          <c:idx val="0"/>
          <c:order val="0"/>
          <c:tx>
            <c:v>no</c:v>
          </c:tx>
          <c:cat>
            <c:strRef>
              <c:f>'Observed_Tables'!$A$5:$A$6</c:f>
              <c:strCache>
                <c:ptCount val="0"/>
              </c:strCache>
            </c:strRef>
          </c:cat>
          <c:val>
            <c:numRef>
              <c:f>'Observed_Tables'!$B$5:$B$6</c:f>
              <c:numCache>
                <c:formatCode>General</c:formatCode>
                <c:ptCount val="0"/>
              </c:numCache>
            </c:numRef>
          </c:val>
        </c:ser>
        <c:ser>
          <c:idx val="1"/>
          <c:order val="1"/>
          <c:tx>
            <c:v>yes</c:v>
          </c:tx>
          <c:cat>
            <c:strRef>
              <c:f>'Observed_Tables'!$A$5:$A$6</c:f>
              <c:strCache>
                <c:ptCount val="0"/>
              </c:strCache>
            </c:strRef>
          </c:cat>
          <c:val>
            <c:numRef>
              <c:f>'Observed_Tables'!$C$5:$C$6</c:f>
              <c:numCache>
                <c:formatCode>General</c:formatCode>
                <c:ptCount val="0"/>
              </c:numCache>
            </c:numRef>
          </c:val>
        </c:ser>
        <c:axId val="48650112"/>
        <c:axId val="48672768"/>
      </c:barChart>
      <c:catAx>
        <c:axId val="48650112"/>
        <c:scaling>
          <c:orientation val="minMax"/>
        </c:scaling>
        <c:delete val="0"/>
        <c:axPos val="b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tickLblPos val="nextTo"/>
        <c:crossAx val="48672768"/>
        <c:lblAlgn val="ctr"/>
        <c:lblOffset val="100"/>
        <c:noMultiLvlLbl val="0"/>
      </c:catAx>
      <c:valAx>
        <c:axId val="48672768"/>
        <c:scaling>
          <c:orientation val="minMax"/>
        </c:scaling>
        <c:delete val="0"/>
        <c:axPos val="l"/>
        <c:majorGridlines>
          <c:spPr>
            <a:ln xmlns:a="http://schemas.openxmlformats.org/drawingml/2006/main" w="9525">
              <a:solidFill>
                <a:srgbClr val="CCCCCC"/>
              </a:solidFill>
              <a:prstDash val="dash"/>
            </a:ln>
          </c:spPr>
        </c:majorGridlines>
        <c:numFmt formatCode="General"/>
        <c:majorTickMark val="none"/>
        <c:minorTickMark val="none"/>
        <c:crossAx val="48650112"/>
        <c:crossBetween val="between"/>
      </c:valAx>
    </c:plotArea>
    <c:legend>
      <c:legendPos val="b"/>
      <c:overlay val="0"/>
    </c:legend>
    <c:plotVisOnly val="1"/>
  </c:chart>
  <c:spPr>
    <a:ln xmlns:a="http://schemas.openxmlformats.org/drawingml/2006/main" w="9525">
      <a:solidFill>
        <a:srgbClr val="D9D9D9"/>
      </a:solidFill>
      <a:prstDash val="solid"/>
    </a:ln>
  </c:spPr>
</c:chartSpace>
</file>

<file path=xl/drawings/drawing1.xml><?xml version="1.0" encoding="utf-8"?>
<xdr:wsDr xmlns:xdr="http://schemas.openxmlformats.org/drawingml/2006/spreadsheetDrawing">
  <xdr:twoCellAnchor>
    <xdr:from>
      <xdr:col>5</xdr:col>
      <xdr:colOff>0</xdr:colOff>
      <xdr:row>3</xdr:row>
      <xdr:rowOff>0</xdr:rowOff>
    </xdr:from>
    <xdr:to>
      <xdr:col>13</xdr:col>
      <xdr:colOff>0</xdr:colOff>
      <xdr:row>20</xdr:row>
      <xdr:rowOff>0</xdr:rowOff>
    </xdr:to>
    <xdr:graphicFrame macro="">
      <xdr:nvGraphicFramePr>
        <xdr:cNvPr id="1" name="Chart"/>
        <xdr:cNvGraphicFramePr/>
      </xdr:nvGraphicFramePr>
      <xdr:xfrm>
        <a:off xmlns:a="http://schemas.openxmlformats.org/drawingml/2006/main" x="0" y="0"/>
        <a:ext xmlns:a="http://schemas.openxmlformats.org/drawingml/2006/main" cx="0" cy="0"/>
      </xdr:xfrm>
      <a:graphic xmlns:a="http://schemas.openxmlformats.org/drawingml/2006/main">
        <a:graphicData uri="http://schemas.openxmlformats.org/drawingml/2006/chart">
          <c:chart xmlns:r="http://schemas.openxmlformats.org/officeDocument/2006/relationships" xmlns:c="http://schemas.openxmlformats.org/drawingml/2006/chart" r:id="R9d6590dd591b4890"/>
        </a:graphicData>
      </a:graphic>
    </xdr:graphicFrame>
    <xdr:clientData/>
  </xdr:twoCellAnchor>
</xdr:wsDr>
</file>

<file path=xl/theme/theme1.xml><?xml version="1.0" encoding="utf-8"?>
<a:theme xmlns:a="http://schemas.openxmlformats.org/drawingml/2006/main" name="ChatGPT">
  <a:themeElements>
    <a:clrScheme name="ChatGPT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Calibri Light"/>
        <a:ea typeface="Calibri Light"/>
        <a:cs typeface="Calibri Light"/>
      </a:majorFont>
      <a:minorFont>
        <a:latin typeface="Calibri"/>
        <a:ea typeface="Calibri"/>
        <a:cs typeface="Calibri"/>
      </a:minorFont>
    </a:fontScheme>
    <a:fmtScheme name="ChatGPT">
      <a:fillStyleLst>
        <a:solidFill>
          <a:schemeClr val="phClr"/>
        </a:solidFill>
        <a:gradFill>
          <a:gsLst>
            <a:gs pos="0">
              <a:schemeClr val="phClr">
                <a:tint val="67000"/>
                <a:lumMod val="110000"/>
                <a:satMod val="105000"/>
              </a:schemeClr>
            </a:gs>
            <a:gs pos="50000">
              <a:schemeClr val="phClr">
                <a:tint val="73000"/>
                <a:lumMod val="105000"/>
                <a:satMod val="103000"/>
              </a:schemeClr>
            </a:gs>
            <a:gs pos="100000">
              <a:schemeClr val="phClr">
                <a:tint val="81000"/>
                <a:lumMod val="105000"/>
                <a:satMod val="109000"/>
              </a:schemeClr>
            </a:gs>
          </a:gsLst>
          <a:lin ang="5400000" scaled="0"/>
        </a:gradFill>
        <a:gradFill>
          <a:gsLst>
            <a:gs pos="0">
              <a:schemeClr val="phClr">
                <a:tint val="94000"/>
                <a:lumMod val="102000"/>
                <a:satMod val="103000"/>
              </a:schemeClr>
            </a:gs>
            <a:gs pos="50000">
              <a:schemeClr val="phClr">
                <a:shade val="100000"/>
                <a:lumMod val="100000"/>
                <a:satMod val="110000"/>
              </a:schemeClr>
            </a:gs>
            <a:gs pos="100000">
              <a:schemeClr val="phClr">
                <a:shade val="78000"/>
                <a:lumMod val="99000"/>
                <a:satMod val="120000"/>
              </a:schemeClr>
            </a:gs>
          </a:gsLst>
          <a:lin ang="5400000" scaled="0"/>
        </a:gradFill>
      </a:fillStyleLst>
      <a:lnStyleLst>
        <a:ln w="12700">
          <a:solidFill>
            <a:schemeClr val="phClr"/>
          </a:solidFill>
          <a:prstDash val="solid"/>
        </a:ln>
        <a:ln w="19050">
          <a:solidFill>
            <a:schemeClr val="phClr"/>
          </a:solidFill>
          <a:prstDash val="solid"/>
        </a:ln>
        <a:ln w="25400">
          <a:solidFill>
            <a:schemeClr val="phClr"/>
          </a:solidFill>
          <a:prstDash val="solid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  <a:satMod val="150000"/>
              </a:schemeClr>
            </a:gs>
            <a:gs pos="50000">
              <a:schemeClr val="phClr">
                <a:tint val="98000"/>
                <a:shade val="90000"/>
                <a:lumMod val="103000"/>
                <a:satMod val="130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6.xml.rels>&#65279;<?xml version="1.0" encoding="utf-8"?><Relationships xmlns="http://schemas.openxmlformats.org/package/2006/relationships"><Relationship Type="http://schemas.openxmlformats.org/officeDocument/2006/relationships/drawing" Target="/xl/drawings/drawing1.xml" Id="R1b0cc8e968f7425b" /></Relationships>
</file>

<file path=xl/worksheets/sheet1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5" hidden="0" customWidth="1"/>
    <x:col min="2" max="2" width="85" hidden="0" customWidth="1"/>
    <x:col min="3" max="3" width="16" hidden="0" customWidth="1"/>
    <x:col min="4" max="4" width="16" hidden="0" customWidth="1"/>
    <x:col min="5" max="5" width="16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Fisher's Exact Test - Worked Excel Analysis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Independent workbook transcript with formula audit and cross-language verification</x:v>
      </x:c>
      <x:c r="B2" s="6"/>
      <x:c r="C2" s="6"/>
      <x:c r="D2" s="6"/>
      <x:c r="E2" s="6"/>
      <x:c r="F2" s="6"/>
      <x:c r="G2" s="6"/>
      <x:c r="H2" s="6"/>
    </x:row>
    <x:row r="4">
      <x:c r="A4" s="9" t="str">
        <x:v>Analysis definition</x:v>
      </x:c>
      <x:c r="B4" s="9"/>
      <x:c r="C4" s="9"/>
      <x:c r="D4" s="9"/>
      <x:c r="E4" s="9"/>
      <x:c r="F4" s="9"/>
      <x:c r="G4" s="9"/>
      <x:c r="H4" s="9"/>
    </x:row>
    <x:row r="5" ht="32" customHeight="1">
      <x:c r="A5" s="12" t="str">
        <x:v>Test</x:v>
      </x:c>
      <x:c r="B5" s="13" t="str">
        <x:v>Fisher's Exact Test</x:v>
      </x:c>
    </x:row>
    <x:row r="6" ht="32" customHeight="1">
      <x:c r="A6" s="12" t="str">
        <x:v>Design</x:v>
      </x:c>
      <x:c r="B6" s="13" t="str">
        <x:v>Conditional exact analysis of a 2 x 2 sex-by-internet-access table.</x:v>
      </x:c>
    </x:row>
    <x:row r="7" ht="32" customHeight="1">
      <x:c r="A7" s="12" t="str">
        <x:v>Variables</x:v>
      </x:c>
      <x:c r="B7" s="13" t="str">
        <x:v>sex, internet</x:v>
      </x:c>
    </x:row>
    <x:row r="8" ht="32" customHeight="1">
      <x:c r="A8" s="12" t="str">
        <x:v>Null hypothesis</x:v>
      </x:c>
      <x:c r="B8" s="13" t="str">
        <x:v>The population odds ratio is one, conditional on both margins.</x:v>
      </x:c>
    </x:row>
    <x:row r="9" ht="32" customHeight="1">
      <x:c r="A9" s="12" t="str">
        <x:v>Formula</x:v>
      </x:c>
      <x:c r="B9" s="13" t="str">
        <x:v>P(a | margins) = C(a+b,a) C(c+d,c) / C(N,a+c)</x:v>
      </x:c>
    </x:row>
    <x:row r="10" ht="32" customHeight="1">
      <x:c r="A10" s="12" t="str">
        <x:v>Workbook flow</x:v>
      </x:c>
      <x:c r="B10" s="13" t="str">
        <x:v>Data_Input -&gt; Observed_Tables -&gt; Calculations -&gt; Diagnostics -&gt; Reporting</x:v>
      </x:c>
    </x:row>
    <x:row r="11" ht="32" customHeight="1">
      <x:c r="A11" s="12" t="str">
        <x:v>Verification</x:v>
      </x:c>
      <x:c r="B11" s="13" t="str">
        <x:v>Primary values are reconciled with independently executed Python, R, and SPSS outputs.</x:v>
      </x:c>
    </x:row>
    <x:row r="13">
      <x:c r="A13" s="9" t="str">
        <x:v>Interpretive safeguards</x:v>
      </x:c>
      <x:c r="B13" s="9"/>
      <x:c r="C13" s="9"/>
      <x:c r="D13" s="9"/>
      <x:c r="E13" s="9"/>
      <x:c r="F13" s="9"/>
      <x:c r="G13" s="9"/>
      <x:c r="H13" s="9"/>
    </x:row>
    <x:row r="14">
      <x:c r="A14" s="15" t="str">
        <x:v>This conditional fixed-margin test is deliberately distinct from Barnard and Boschloo unconditional tests.</x:v>
      </x:c>
      <x:c r="B14" s="15"/>
      <x:c r="C14" s="15"/>
      <x:c r="D14" s="15"/>
      <x:c r="E14" s="15"/>
      <x:c r="F14" s="15"/>
      <x:c r="G14" s="15"/>
      <x:c r="H14" s="15"/>
    </x:row>
    <x:row r="15">
      <x:c r="A15" s="15" t="str">
        <x:v>Yellow cells are inputs or externally verified reference values; green cells are workbook-calculated results.</x:v>
      </x:c>
      <x:c r="B15" s="15"/>
      <x:c r="C15" s="15"/>
      <x:c r="D15" s="15"/>
      <x:c r="E15" s="15"/>
      <x:c r="F15" s="15"/>
      <x:c r="G15" s="15"/>
      <x:c r="H15" s="15"/>
    </x:row>
    <x:row r="16">
      <x:c r="A16" s="15" t="str">
        <x:v>No other test folder or shared workbook is required to use this file.</x:v>
      </x:c>
      <x:c r="B16" s="15"/>
      <x:c r="C16" s="15"/>
      <x:c r="D16" s="15"/>
      <x:c r="E16" s="15"/>
      <x:c r="F16" s="15"/>
      <x:c r="G16" s="15"/>
      <x:c r="H16" s="15"/>
    </x:row>
  </x:sheetData>
  <x:mergeCells>
    <x:mergeCell ref="A1:H1"/>
    <x:mergeCell ref="A2:H2"/>
    <x:mergeCell ref="A4:H4"/>
    <x:mergeCell ref="A13:H13"/>
  </x:mergeCells>
  <x:pageMargins left="0.7" right="0.7" top="0.75" bottom="0.75" header="0.3" footer="0.3"/>
</x:worksheet>
</file>

<file path=xl/worksheets/sheet2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9" hidden="0" customWidth="1"/>
    <x:col min="2" max="2" width="19" hidden="0" customWidth="1"/>
  </x:cols>
  <x:sheetData>
    <x:row r="1" ht="30" customHeight="1">
      <x:c r="A1" s="3" t="str">
        <x:v>Fisher's Exact Test - Data Input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Original variables and transparent derived fields used only by this test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Sex</x:v>
      </x:c>
      <x:c r="B4" s="18" t="str">
        <x:v>Internet access</x:v>
      </x:c>
    </x:row>
    <x:row r="5">
      <x:c r="A5" t="str">
        <x:v>F</x:v>
      </x:c>
      <x:c r="B5" t="str">
        <x:v>no</x:v>
      </x:c>
    </x:row>
    <x:row r="6">
      <x:c r="A6" t="str">
        <x:v>F</x:v>
      </x:c>
      <x:c r="B6" t="str">
        <x:v>yes</x:v>
      </x:c>
    </x:row>
    <x:row r="7">
      <x:c r="A7" t="str">
        <x:v>F</x:v>
      </x:c>
      <x:c r="B7" t="str">
        <x:v>yes</x:v>
      </x:c>
    </x:row>
    <x:row r="8">
      <x:c r="A8" t="str">
        <x:v>F</x:v>
      </x:c>
      <x:c r="B8" t="str">
        <x:v>yes</x:v>
      </x:c>
    </x:row>
    <x:row r="9">
      <x:c r="A9" t="str">
        <x:v>F</x:v>
      </x:c>
      <x:c r="B9" t="str">
        <x:v>no</x:v>
      </x:c>
    </x:row>
    <x:row r="10">
      <x:c r="A10" t="str">
        <x:v>M</x:v>
      </x:c>
      <x:c r="B10" t="str">
        <x:v>yes</x:v>
      </x:c>
    </x:row>
    <x:row r="11">
      <x:c r="A11" t="str">
        <x:v>M</x:v>
      </x:c>
      <x:c r="B11" t="str">
        <x:v>yes</x:v>
      </x:c>
    </x:row>
    <x:row r="12">
      <x:c r="A12" t="str">
        <x:v>F</x:v>
      </x:c>
      <x:c r="B12" t="str">
        <x:v>no</x:v>
      </x:c>
    </x:row>
    <x:row r="13">
      <x:c r="A13" t="str">
        <x:v>M</x:v>
      </x:c>
      <x:c r="B13" t="str">
        <x:v>yes</x:v>
      </x:c>
    </x:row>
    <x:row r="14">
      <x:c r="A14" t="str">
        <x:v>M</x:v>
      </x:c>
      <x:c r="B14" t="str">
        <x:v>yes</x:v>
      </x:c>
    </x:row>
    <x:row r="15">
      <x:c r="A15" t="str">
        <x:v>F</x:v>
      </x:c>
      <x:c r="B15" t="str">
        <x:v>yes</x:v>
      </x:c>
    </x:row>
    <x:row r="16">
      <x:c r="A16" t="str">
        <x:v>F</x:v>
      </x:c>
      <x:c r="B16" t="str">
        <x:v>yes</x:v>
      </x:c>
    </x:row>
    <x:row r="17">
      <x:c r="A17" t="str">
        <x:v>M</x:v>
      </x:c>
      <x:c r="B17" t="str">
        <x:v>yes</x:v>
      </x:c>
    </x:row>
    <x:row r="18">
      <x:c r="A18" t="str">
        <x:v>M</x:v>
      </x:c>
      <x:c r="B18" t="str">
        <x:v>yes</x:v>
      </x:c>
    </x:row>
    <x:row r="19">
      <x:c r="A19" t="str">
        <x:v>M</x:v>
      </x:c>
      <x:c r="B19" t="str">
        <x:v>yes</x:v>
      </x:c>
    </x:row>
    <x:row r="20">
      <x:c r="A20" t="str">
        <x:v>F</x:v>
      </x:c>
      <x:c r="B20" t="str">
        <x:v>yes</x:v>
      </x:c>
    </x:row>
    <x:row r="21">
      <x:c r="A21" t="str">
        <x:v>F</x:v>
      </x:c>
      <x:c r="B21" t="str">
        <x:v>yes</x:v>
      </x:c>
    </x:row>
    <x:row r="22">
      <x:c r="A22" t="str">
        <x:v>F</x:v>
      </x:c>
      <x:c r="B22" t="str">
        <x:v>no</x:v>
      </x:c>
    </x:row>
    <x:row r="23">
      <x:c r="A23" t="str">
        <x:v>M</x:v>
      </x:c>
      <x:c r="B23" t="str">
        <x:v>yes</x:v>
      </x:c>
    </x:row>
    <x:row r="24">
      <x:c r="A24" t="str">
        <x:v>M</x:v>
      </x:c>
      <x:c r="B24" t="str">
        <x:v>yes</x:v>
      </x:c>
    </x:row>
    <x:row r="25">
      <x:c r="A25" t="str">
        <x:v>M</x:v>
      </x:c>
      <x:c r="B25" t="str">
        <x:v>yes</x:v>
      </x:c>
    </x:row>
    <x:row r="26">
      <x:c r="A26" t="str">
        <x:v>M</x:v>
      </x:c>
      <x:c r="B26" t="str">
        <x:v>yes</x:v>
      </x:c>
    </x:row>
    <x:row r="27">
      <x:c r="A27" t="str">
        <x:v>M</x:v>
      </x:c>
      <x:c r="B27" t="str">
        <x:v>yes</x:v>
      </x:c>
    </x:row>
    <x:row r="28">
      <x:c r="A28" t="str">
        <x:v>M</x:v>
      </x:c>
      <x:c r="B28" t="str">
        <x:v>yes</x:v>
      </x:c>
    </x:row>
    <x:row r="29">
      <x:c r="A29" t="str">
        <x:v>F</x:v>
      </x:c>
      <x:c r="B29" t="str">
        <x:v>yes</x:v>
      </x:c>
    </x:row>
    <x:row r="30">
      <x:c r="A30" t="str">
        <x:v>F</x:v>
      </x:c>
      <x:c r="B30" t="str">
        <x:v>yes</x:v>
      </x:c>
    </x:row>
    <x:row r="31">
      <x:c r="A31" t="str">
        <x:v>M</x:v>
      </x:c>
      <x:c r="B31" t="str">
        <x:v>yes</x:v>
      </x:c>
    </x:row>
    <x:row r="32">
      <x:c r="A32" t="str">
        <x:v>M</x:v>
      </x:c>
      <x:c r="B32" t="str">
        <x:v>yes</x:v>
      </x:c>
    </x:row>
    <x:row r="33">
      <x:c r="A33" t="str">
        <x:v>M</x:v>
      </x:c>
      <x:c r="B33" t="str">
        <x:v>yes</x:v>
      </x:c>
    </x:row>
    <x:row r="34">
      <x:c r="A34" t="str">
        <x:v>M</x:v>
      </x:c>
      <x:c r="B34" t="str">
        <x:v>yes</x:v>
      </x:c>
    </x:row>
    <x:row r="35">
      <x:c r="A35" t="str">
        <x:v>M</x:v>
      </x:c>
      <x:c r="B35" t="str">
        <x:v>yes</x:v>
      </x:c>
    </x:row>
    <x:row r="36">
      <x:c r="A36" t="str">
        <x:v>M</x:v>
      </x:c>
      <x:c r="B36" t="str">
        <x:v>yes</x:v>
      </x:c>
    </x:row>
    <x:row r="37">
      <x:c r="A37" t="str">
        <x:v>M</x:v>
      </x:c>
      <x:c r="B37" t="str">
        <x:v>yes</x:v>
      </x:c>
    </x:row>
    <x:row r="38">
      <x:c r="A38" t="str">
        <x:v>M</x:v>
      </x:c>
      <x:c r="B38" t="str">
        <x:v>yes</x:v>
      </x:c>
    </x:row>
    <x:row r="39">
      <x:c r="A39" t="str">
        <x:v>M</x:v>
      </x:c>
      <x:c r="B39" t="str">
        <x:v>yes</x:v>
      </x:c>
    </x:row>
    <x:row r="40">
      <x:c r="A40" t="str">
        <x:v>F</x:v>
      </x:c>
      <x:c r="B40" t="str">
        <x:v>no</x:v>
      </x:c>
    </x:row>
    <x:row r="41">
      <x:c r="A41" t="str">
        <x:v>M</x:v>
      </x:c>
      <x:c r="B41" t="str">
        <x:v>yes</x:v>
      </x:c>
    </x:row>
    <x:row r="42">
      <x:c r="A42" t="str">
        <x:v>M</x:v>
      </x:c>
      <x:c r="B42" t="str">
        <x:v>yes</x:v>
      </x:c>
    </x:row>
    <x:row r="43">
      <x:c r="A43" t="str">
        <x:v>F</x:v>
      </x:c>
      <x:c r="B43" t="str">
        <x:v>yes</x:v>
      </x:c>
    </x:row>
    <x:row r="44">
      <x:c r="A44" t="str">
        <x:v>F</x:v>
      </x:c>
      <x:c r="B44" t="str">
        <x:v>no</x:v>
      </x:c>
    </x:row>
    <x:row r="45">
      <x:c r="A45" t="str">
        <x:v>F</x:v>
      </x:c>
      <x:c r="B45" t="str">
        <x:v>yes</x:v>
      </x:c>
    </x:row>
    <x:row r="46">
      <x:c r="A46" t="str">
        <x:v>M</x:v>
      </x:c>
      <x:c r="B46" t="str">
        <x:v>yes</x:v>
      </x:c>
    </x:row>
    <x:row r="47">
      <x:c r="A47" t="str">
        <x:v>M</x:v>
      </x:c>
      <x:c r="B47" t="str">
        <x:v>yes</x:v>
      </x:c>
    </x:row>
    <x:row r="48">
      <x:c r="A48" t="str">
        <x:v>M</x:v>
      </x:c>
      <x:c r="B48" t="str">
        <x:v>yes</x:v>
      </x:c>
    </x:row>
    <x:row r="49">
      <x:c r="A49" t="str">
        <x:v>F</x:v>
      </x:c>
      <x:c r="B49" t="str">
        <x:v>yes</x:v>
      </x:c>
    </x:row>
    <x:row r="50">
      <x:c r="A50" t="str">
        <x:v>F</x:v>
      </x:c>
      <x:c r="B50" t="str">
        <x:v>yes</x:v>
      </x:c>
    </x:row>
    <x:row r="51">
      <x:c r="A51" t="str">
        <x:v>F</x:v>
      </x:c>
      <x:c r="B51" t="str">
        <x:v>yes</x:v>
      </x:c>
    </x:row>
    <x:row r="52">
      <x:c r="A52" t="str">
        <x:v>M</x:v>
      </x:c>
      <x:c r="B52" t="str">
        <x:v>yes</x:v>
      </x:c>
    </x:row>
    <x:row r="53">
      <x:c r="A53" t="str">
        <x:v>M</x:v>
      </x:c>
      <x:c r="B53" t="str">
        <x:v>no</x:v>
      </x:c>
    </x:row>
    <x:row r="54">
      <x:c r="A54" t="str">
        <x:v>F</x:v>
      </x:c>
      <x:c r="B54" t="str">
        <x:v>yes</x:v>
      </x:c>
    </x:row>
    <x:row r="55">
      <x:c r="A55" t="str">
        <x:v>F</x:v>
      </x:c>
      <x:c r="B55" t="str">
        <x:v>yes</x:v>
      </x:c>
    </x:row>
    <x:row r="56">
      <x:c r="A56" t="str">
        <x:v>F</x:v>
      </x:c>
      <x:c r="B56" t="str">
        <x:v>yes</x:v>
      </x:c>
    </x:row>
    <x:row r="57">
      <x:c r="A57" t="str">
        <x:v>M</x:v>
      </x:c>
      <x:c r="B57" t="str">
        <x:v>no</x:v>
      </x:c>
    </x:row>
    <x:row r="58">
      <x:c r="A58" t="str">
        <x:v>F</x:v>
      </x:c>
      <x:c r="B58" t="str">
        <x:v>yes</x:v>
      </x:c>
    </x:row>
    <x:row r="59">
      <x:c r="A59" t="str">
        <x:v>F</x:v>
      </x:c>
      <x:c r="B59" t="str">
        <x:v>yes</x:v>
      </x:c>
    </x:row>
    <x:row r="60">
      <x:c r="A60" t="str">
        <x:v>F</x:v>
      </x:c>
      <x:c r="B60" t="str">
        <x:v>yes</x:v>
      </x:c>
    </x:row>
    <x:row r="61">
      <x:c r="A61" t="str">
        <x:v>F</x:v>
      </x:c>
      <x:c r="B61" t="str">
        <x:v>yes</x:v>
      </x:c>
    </x:row>
    <x:row r="62">
      <x:c r="A62" t="str">
        <x:v>M</x:v>
      </x:c>
      <x:c r="B62" t="str">
        <x:v>no</x:v>
      </x:c>
    </x:row>
    <x:row r="63">
      <x:c r="A63" t="str">
        <x:v>M</x:v>
      </x:c>
      <x:c r="B63" t="str">
        <x:v>yes</x:v>
      </x:c>
    </x:row>
    <x:row r="64">
      <x:c r="A64" t="str">
        <x:v>F</x:v>
      </x:c>
      <x:c r="B64" t="str">
        <x:v>yes</x:v>
      </x:c>
    </x:row>
    <x:row r="65">
      <x:c r="A65" t="str">
        <x:v>F</x:v>
      </x:c>
      <x:c r="B65" t="str">
        <x:v>no</x:v>
      </x:c>
    </x:row>
    <x:row r="66">
      <x:c r="A66" t="str">
        <x:v>F</x:v>
      </x:c>
      <x:c r="B66" t="str">
        <x:v>yes</x:v>
      </x:c>
    </x:row>
    <x:row r="67">
      <x:c r="A67" t="str">
        <x:v>F</x:v>
      </x:c>
      <x:c r="B67" t="str">
        <x:v>yes</x:v>
      </x:c>
    </x:row>
    <x:row r="68">
      <x:c r="A68" t="str">
        <x:v>F</x:v>
      </x:c>
      <x:c r="B68" t="str">
        <x:v>yes</x:v>
      </x:c>
    </x:row>
    <x:row r="69">
      <x:c r="A69" t="str">
        <x:v>F</x:v>
      </x:c>
      <x:c r="B69" t="str">
        <x:v>yes</x:v>
      </x:c>
    </x:row>
    <x:row r="70">
      <x:c r="A70" t="str">
        <x:v>F</x:v>
      </x:c>
      <x:c r="B70" t="str">
        <x:v>yes</x:v>
      </x:c>
    </x:row>
    <x:row r="71">
      <x:c r="A71" t="str">
        <x:v>M</x:v>
      </x:c>
      <x:c r="B71" t="str">
        <x:v>yes</x:v>
      </x:c>
    </x:row>
    <x:row r="72">
      <x:c r="A72" t="str">
        <x:v>F</x:v>
      </x:c>
      <x:c r="B72" t="str">
        <x:v>yes</x:v>
      </x:c>
    </x:row>
    <x:row r="73">
      <x:c r="A73" t="str">
        <x:v>F</x:v>
      </x:c>
      <x:c r="B73" t="str">
        <x:v>yes</x:v>
      </x:c>
    </x:row>
    <x:row r="74">
      <x:c r="A74" t="str">
        <x:v>F</x:v>
      </x:c>
      <x:c r="B74" t="str">
        <x:v>yes</x:v>
      </x:c>
    </x:row>
    <x:row r="75">
      <x:c r="A75" t="str">
        <x:v>M</x:v>
      </x:c>
      <x:c r="B75" t="str">
        <x:v>yes</x:v>
      </x:c>
    </x:row>
    <x:row r="76">
      <x:c r="A76" t="str">
        <x:v>M</x:v>
      </x:c>
      <x:c r="B76" t="str">
        <x:v>yes</x:v>
      </x:c>
    </x:row>
    <x:row r="77">
      <x:c r="A77" t="str">
        <x:v>F</x:v>
      </x:c>
      <x:c r="B77" t="str">
        <x:v>yes</x:v>
      </x:c>
    </x:row>
    <x:row r="78">
      <x:c r="A78" t="str">
        <x:v>M</x:v>
      </x:c>
      <x:c r="B78" t="str">
        <x:v>no</x:v>
      </x:c>
    </x:row>
    <x:row r="79">
      <x:c r="A79" t="str">
        <x:v>F</x:v>
      </x:c>
      <x:c r="B79" t="str">
        <x:v>yes</x:v>
      </x:c>
    </x:row>
    <x:row r="80">
      <x:c r="A80" t="str">
        <x:v>M</x:v>
      </x:c>
      <x:c r="B80" t="str">
        <x:v>yes</x:v>
      </x:c>
    </x:row>
    <x:row r="81">
      <x:c r="A81" t="str">
        <x:v>M</x:v>
      </x:c>
      <x:c r="B81" t="str">
        <x:v>yes</x:v>
      </x:c>
    </x:row>
    <x:row r="82">
      <x:c r="A82" t="str">
        <x:v>F</x:v>
      </x:c>
      <x:c r="B82" t="str">
        <x:v>yes</x:v>
      </x:c>
    </x:row>
    <x:row r="83">
      <x:c r="A83" t="str">
        <x:v>M</x:v>
      </x:c>
      <x:c r="B83" t="str">
        <x:v>yes</x:v>
      </x:c>
    </x:row>
    <x:row r="84">
      <x:c r="A84" t="str">
        <x:v>F</x:v>
      </x:c>
      <x:c r="B84" t="str">
        <x:v>yes</x:v>
      </x:c>
    </x:row>
    <x:row r="85">
      <x:c r="A85" t="str">
        <x:v>M</x:v>
      </x:c>
      <x:c r="B85" t="str">
        <x:v>yes</x:v>
      </x:c>
    </x:row>
    <x:row r="86">
      <x:c r="A86" t="str">
        <x:v>M</x:v>
      </x:c>
      <x:c r="B86" t="str">
        <x:v>yes</x:v>
      </x:c>
    </x:row>
    <x:row r="87">
      <x:c r="A87" t="str">
        <x:v>F</x:v>
      </x:c>
      <x:c r="B87" t="str">
        <x:v>yes</x:v>
      </x:c>
    </x:row>
    <x:row r="88">
      <x:c r="A88" t="str">
        <x:v>M</x:v>
      </x:c>
      <x:c r="B88" t="str">
        <x:v>yes</x:v>
      </x:c>
    </x:row>
    <x:row r="89">
      <x:c r="A89" t="str">
        <x:v>F</x:v>
      </x:c>
      <x:c r="B89" t="str">
        <x:v>yes</x:v>
      </x:c>
    </x:row>
    <x:row r="90">
      <x:c r="A90" t="str">
        <x:v>F</x:v>
      </x:c>
      <x:c r="B90" t="str">
        <x:v>yes</x:v>
      </x:c>
    </x:row>
    <x:row r="91">
      <x:c r="A91" t="str">
        <x:v>F</x:v>
      </x:c>
      <x:c r="B91" t="str">
        <x:v>no</x:v>
      </x:c>
    </x:row>
    <x:row r="92">
      <x:c r="A92" t="str">
        <x:v>F</x:v>
      </x:c>
      <x:c r="B92" t="str">
        <x:v>yes</x:v>
      </x:c>
    </x:row>
    <x:row r="93">
      <x:c r="A93" t="str">
        <x:v>M</x:v>
      </x:c>
      <x:c r="B93" t="str">
        <x:v>yes</x:v>
      </x:c>
    </x:row>
    <x:row r="94">
      <x:c r="A94" t="str">
        <x:v>M</x:v>
      </x:c>
      <x:c r="B94" t="str">
        <x:v>no</x:v>
      </x:c>
    </x:row>
    <x:row r="95">
      <x:c r="A95" t="str">
        <x:v>F</x:v>
      </x:c>
      <x:c r="B95" t="str">
        <x:v>yes</x:v>
      </x:c>
    </x:row>
    <x:row r="96">
      <x:c r="A96" t="str">
        <x:v>F</x:v>
      </x:c>
      <x:c r="B96" t="str">
        <x:v>yes</x:v>
      </x:c>
    </x:row>
    <x:row r="97">
      <x:c r="A97" t="str">
        <x:v>F</x:v>
      </x:c>
      <x:c r="B97" t="str">
        <x:v>no</x:v>
      </x:c>
    </x:row>
    <x:row r="98">
      <x:c r="A98" t="str">
        <x:v>F</x:v>
      </x:c>
      <x:c r="B98" t="str">
        <x:v>yes</x:v>
      </x:c>
    </x:row>
    <x:row r="99">
      <x:c r="A99" t="str">
        <x:v>M</x:v>
      </x:c>
      <x:c r="B99" t="str">
        <x:v>yes</x:v>
      </x:c>
    </x:row>
    <x:row r="100">
      <x:c r="A100" t="str">
        <x:v>F</x:v>
      </x:c>
      <x:c r="B100" t="str">
        <x:v>yes</x:v>
      </x:c>
    </x:row>
    <x:row r="101">
      <x:c r="A101" t="str">
        <x:v>M</x:v>
      </x:c>
      <x:c r="B101" t="str">
        <x:v>yes</x:v>
      </x:c>
    </x:row>
    <x:row r="102">
      <x:c r="A102" t="str">
        <x:v>F</x:v>
      </x:c>
      <x:c r="B102" t="str">
        <x:v>no</x:v>
      </x:c>
    </x:row>
    <x:row r="103">
      <x:c r="A103" t="str">
        <x:v>F</x:v>
      </x:c>
      <x:c r="B103" t="str">
        <x:v>yes</x:v>
      </x:c>
    </x:row>
    <x:row r="104">
      <x:c r="A104" t="str">
        <x:v>F</x:v>
      </x:c>
      <x:c r="B104" t="str">
        <x:v>yes</x:v>
      </x:c>
    </x:row>
    <x:row r="105">
      <x:c r="A105" t="str">
        <x:v>M</x:v>
      </x:c>
      <x:c r="B105" t="str">
        <x:v>yes</x:v>
      </x:c>
    </x:row>
    <x:row r="106">
      <x:c r="A106" t="str">
        <x:v>M</x:v>
      </x:c>
      <x:c r="B106" t="str">
        <x:v>yes</x:v>
      </x:c>
    </x:row>
    <x:row r="107">
      <x:c r="A107" t="str">
        <x:v>M</x:v>
      </x:c>
      <x:c r="B107" t="str">
        <x:v>yes</x:v>
      </x:c>
    </x:row>
    <x:row r="108">
      <x:c r="A108" t="str">
        <x:v>F</x:v>
      </x:c>
      <x:c r="B108" t="str">
        <x:v>yes</x:v>
      </x:c>
    </x:row>
    <x:row r="109">
      <x:c r="A109" t="str">
        <x:v>M</x:v>
      </x:c>
      <x:c r="B109" t="str">
        <x:v>yes</x:v>
      </x:c>
    </x:row>
    <x:row r="110">
      <x:c r="A110" t="str">
        <x:v>F</x:v>
      </x:c>
      <x:c r="B110" t="str">
        <x:v>no</x:v>
      </x:c>
    </x:row>
    <x:row r="111">
      <x:c r="A111" t="str">
        <x:v>F</x:v>
      </x:c>
      <x:c r="B111" t="str">
        <x:v>yes</x:v>
      </x:c>
    </x:row>
    <x:row r="112">
      <x:c r="A112" t="str">
        <x:v>M</x:v>
      </x:c>
      <x:c r="B112" t="str">
        <x:v>yes</x:v>
      </x:c>
    </x:row>
    <x:row r="113">
      <x:c r="A113" t="str">
        <x:v>M</x:v>
      </x:c>
      <x:c r="B113" t="str">
        <x:v>yes</x:v>
      </x:c>
    </x:row>
    <x:row r="114">
      <x:c r="A114" t="str">
        <x:v>F</x:v>
      </x:c>
      <x:c r="B114" t="str">
        <x:v>yes</x:v>
      </x:c>
    </x:row>
    <x:row r="115">
      <x:c r="A115" t="str">
        <x:v>M</x:v>
      </x:c>
      <x:c r="B115" t="str">
        <x:v>yes</x:v>
      </x:c>
    </x:row>
    <x:row r="116">
      <x:c r="A116" t="str">
        <x:v>F</x:v>
      </x:c>
      <x:c r="B116" t="str">
        <x:v>yes</x:v>
      </x:c>
    </x:row>
    <x:row r="117">
      <x:c r="A117" t="str">
        <x:v>F</x:v>
      </x:c>
      <x:c r="B117" t="str">
        <x:v>yes</x:v>
      </x:c>
    </x:row>
    <x:row r="118">
      <x:c r="A118" t="str">
        <x:v>M</x:v>
      </x:c>
      <x:c r="B118" t="str">
        <x:v>yes</x:v>
      </x:c>
    </x:row>
    <x:row r="119">
      <x:c r="A119" t="str">
        <x:v>M</x:v>
      </x:c>
      <x:c r="B119" t="str">
        <x:v>yes</x:v>
      </x:c>
    </x:row>
    <x:row r="120">
      <x:c r="A120" t="str">
        <x:v>M</x:v>
      </x:c>
      <x:c r="B120" t="str">
        <x:v>yes</x:v>
      </x:c>
    </x:row>
    <x:row r="121">
      <x:c r="A121" t="str">
        <x:v>M</x:v>
      </x:c>
      <x:c r="B121" t="str">
        <x:v>no</x:v>
      </x:c>
    </x:row>
    <x:row r="122">
      <x:c r="A122" t="str">
        <x:v>M</x:v>
      </x:c>
      <x:c r="B122" t="str">
        <x:v>yes</x:v>
      </x:c>
    </x:row>
    <x:row r="123">
      <x:c r="A123" t="str">
        <x:v>M</x:v>
      </x:c>
      <x:c r="B123" t="str">
        <x:v>yes</x:v>
      </x:c>
    </x:row>
    <x:row r="124">
      <x:c r="A124" t="str">
        <x:v>M</x:v>
      </x:c>
      <x:c r="B124" t="str">
        <x:v>yes</x:v>
      </x:c>
    </x:row>
    <x:row r="125">
      <x:c r="A125" t="str">
        <x:v>F</x:v>
      </x:c>
      <x:c r="B125" t="str">
        <x:v>yes</x:v>
      </x:c>
    </x:row>
    <x:row r="126">
      <x:c r="A126" t="str">
        <x:v>M</x:v>
      </x:c>
      <x:c r="B126" t="str">
        <x:v>yes</x:v>
      </x:c>
    </x:row>
    <x:row r="127">
      <x:c r="A127" t="str">
        <x:v>F</x:v>
      </x:c>
      <x:c r="B127" t="str">
        <x:v>yes</x:v>
      </x:c>
    </x:row>
    <x:row r="128">
      <x:c r="A128" t="str">
        <x:v>M</x:v>
      </x:c>
      <x:c r="B128" t="str">
        <x:v>yes</x:v>
      </x:c>
    </x:row>
    <x:row r="129">
      <x:c r="A129" t="str">
        <x:v>F</x:v>
      </x:c>
      <x:c r="B129" t="str">
        <x:v>yes</x:v>
      </x:c>
    </x:row>
    <x:row r="130">
      <x:c r="A130" t="str">
        <x:v>M</x:v>
      </x:c>
      <x:c r="B130" t="str">
        <x:v>yes</x:v>
      </x:c>
    </x:row>
    <x:row r="131">
      <x:c r="A131" t="str">
        <x:v>F</x:v>
      </x:c>
      <x:c r="B131" t="str">
        <x:v>yes</x:v>
      </x:c>
    </x:row>
    <x:row r="132">
      <x:c r="A132" t="str">
        <x:v>F</x:v>
      </x:c>
      <x:c r="B132" t="str">
        <x:v>no</x:v>
      </x:c>
    </x:row>
    <x:row r="133">
      <x:c r="A133" t="str">
        <x:v>M</x:v>
      </x:c>
      <x:c r="B133" t="str">
        <x:v>yes</x:v>
      </x:c>
    </x:row>
    <x:row r="134">
      <x:c r="A134" t="str">
        <x:v>M</x:v>
      </x:c>
      <x:c r="B134" t="str">
        <x:v>yes</x:v>
      </x:c>
    </x:row>
    <x:row r="135">
      <x:c r="A135" t="str">
        <x:v>F</x:v>
      </x:c>
      <x:c r="B135" t="str">
        <x:v>yes</x:v>
      </x:c>
    </x:row>
    <x:row r="136">
      <x:c r="A136" t="str">
        <x:v>F</x:v>
      </x:c>
      <x:c r="B136" t="str">
        <x:v>yes</x:v>
      </x:c>
    </x:row>
    <x:row r="137">
      <x:c r="A137" t="str">
        <x:v>F</x:v>
      </x:c>
      <x:c r="B137" t="str">
        <x:v>yes</x:v>
      </x:c>
    </x:row>
    <x:row r="138">
      <x:c r="A138" t="str">
        <x:v>F</x:v>
      </x:c>
      <x:c r="B138" t="str">
        <x:v>yes</x:v>
      </x:c>
    </x:row>
    <x:row r="139">
      <x:c r="A139" t="str">
        <x:v>F</x:v>
      </x:c>
      <x:c r="B139" t="str">
        <x:v>yes</x:v>
      </x:c>
    </x:row>
    <x:row r="140">
      <x:c r="A140" t="str">
        <x:v>F</x:v>
      </x:c>
      <x:c r="B140" t="str">
        <x:v>yes</x:v>
      </x:c>
    </x:row>
    <x:row r="141">
      <x:c r="A141" t="str">
        <x:v>M</x:v>
      </x:c>
      <x:c r="B141" t="str">
        <x:v>no</x:v>
      </x:c>
    </x:row>
    <x:row r="142">
      <x:c r="A142" t="str">
        <x:v>F</x:v>
      </x:c>
      <x:c r="B142" t="str">
        <x:v>no</x:v>
      </x:c>
    </x:row>
    <x:row r="143">
      <x:c r="A143" t="str">
        <x:v>M</x:v>
      </x:c>
      <x:c r="B143" t="str">
        <x:v>no</x:v>
      </x:c>
    </x:row>
    <x:row r="144">
      <x:c r="A144" t="str">
        <x:v>F</x:v>
      </x:c>
      <x:c r="B144" t="str">
        <x:v>yes</x:v>
      </x:c>
    </x:row>
    <x:row r="145">
      <x:c r="A145" t="str">
        <x:v>M</x:v>
      </x:c>
      <x:c r="B145" t="str">
        <x:v>no</x:v>
      </x:c>
    </x:row>
    <x:row r="146">
      <x:c r="A146" t="str">
        <x:v>F</x:v>
      </x:c>
      <x:c r="B146" t="str">
        <x:v>no</x:v>
      </x:c>
    </x:row>
    <x:row r="147">
      <x:c r="A147" t="str">
        <x:v>M</x:v>
      </x:c>
      <x:c r="B147" t="str">
        <x:v>yes</x:v>
      </x:c>
    </x:row>
    <x:row r="148">
      <x:c r="A148" t="str">
        <x:v>F</x:v>
      </x:c>
      <x:c r="B148" t="str">
        <x:v>yes</x:v>
      </x:c>
    </x:row>
    <x:row r="149">
      <x:c r="A149" t="str">
        <x:v>F</x:v>
      </x:c>
      <x:c r="B149" t="str">
        <x:v>no</x:v>
      </x:c>
    </x:row>
    <x:row r="150">
      <x:c r="A150" t="str">
        <x:v>F</x:v>
      </x:c>
      <x:c r="B150" t="str">
        <x:v>yes</x:v>
      </x:c>
    </x:row>
    <x:row r="151">
      <x:c r="A151" t="str">
        <x:v>M</x:v>
      </x:c>
      <x:c r="B151" t="str">
        <x:v>no</x:v>
      </x:c>
    </x:row>
    <x:row r="152">
      <x:c r="A152" t="str">
        <x:v>F</x:v>
      </x:c>
      <x:c r="B152" t="str">
        <x:v>yes</x:v>
      </x:c>
    </x:row>
    <x:row r="153">
      <x:c r="A153" t="str">
        <x:v>F</x:v>
      </x:c>
      <x:c r="B153" t="str">
        <x:v>yes</x:v>
      </x:c>
    </x:row>
    <x:row r="154">
      <x:c r="A154" t="str">
        <x:v>M</x:v>
      </x:c>
      <x:c r="B154" t="str">
        <x:v>yes</x:v>
      </x:c>
    </x:row>
    <x:row r="155">
      <x:c r="A155" t="str">
        <x:v>F</x:v>
      </x:c>
      <x:c r="B155" t="str">
        <x:v>no</x:v>
      </x:c>
    </x:row>
    <x:row r="156">
      <x:c r="A156" t="str">
        <x:v>M</x:v>
      </x:c>
      <x:c r="B156" t="str">
        <x:v>yes</x:v>
      </x:c>
    </x:row>
    <x:row r="157">
      <x:c r="A157" t="str">
        <x:v>M</x:v>
      </x:c>
      <x:c r="B157" t="str">
        <x:v>yes</x:v>
      </x:c>
    </x:row>
    <x:row r="158">
      <x:c r="A158" t="str">
        <x:v>F</x:v>
      </x:c>
      <x:c r="B158" t="str">
        <x:v>yes</x:v>
      </x:c>
    </x:row>
    <x:row r="159">
      <x:c r="A159" t="str">
        <x:v>F</x:v>
      </x:c>
      <x:c r="B159" t="str">
        <x:v>yes</x:v>
      </x:c>
    </x:row>
    <x:row r="160">
      <x:c r="A160" t="str">
        <x:v>M</x:v>
      </x:c>
      <x:c r="B160" t="str">
        <x:v>yes</x:v>
      </x:c>
    </x:row>
    <x:row r="161">
      <x:c r="A161" t="str">
        <x:v>F</x:v>
      </x:c>
      <x:c r="B161" t="str">
        <x:v>yes</x:v>
      </x:c>
    </x:row>
    <x:row r="162">
      <x:c r="A162" t="str">
        <x:v>F</x:v>
      </x:c>
      <x:c r="B162" t="str">
        <x:v>yes</x:v>
      </x:c>
    </x:row>
    <x:row r="163">
      <x:c r="A163" t="str">
        <x:v>F</x:v>
      </x:c>
      <x:c r="B163" t="str">
        <x:v>yes</x:v>
      </x:c>
    </x:row>
    <x:row r="164">
      <x:c r="A164" t="str">
        <x:v>F</x:v>
      </x:c>
      <x:c r="B164" t="str">
        <x:v>yes</x:v>
      </x:c>
    </x:row>
    <x:row r="165">
      <x:c r="A165" t="str">
        <x:v>F</x:v>
      </x:c>
      <x:c r="B165" t="str">
        <x:v>no</x:v>
      </x:c>
    </x:row>
    <x:row r="166">
      <x:c r="A166" t="str">
        <x:v>M</x:v>
      </x:c>
      <x:c r="B166" t="str">
        <x:v>yes</x:v>
      </x:c>
    </x:row>
    <x:row r="167">
      <x:c r="A167" t="str">
        <x:v>M</x:v>
      </x:c>
      <x:c r="B167" t="str">
        <x:v>yes</x:v>
      </x:c>
    </x:row>
    <x:row r="168">
      <x:c r="A168" t="str">
        <x:v>M</x:v>
      </x:c>
      <x:c r="B168" t="str">
        <x:v>yes</x:v>
      </x:c>
    </x:row>
    <x:row r="169">
      <x:c r="A169" t="str">
        <x:v>M</x:v>
      </x:c>
      <x:c r="B169" t="str">
        <x:v>no</x:v>
      </x:c>
    </x:row>
    <x:row r="170">
      <x:c r="A170" t="str">
        <x:v>F</x:v>
      </x:c>
      <x:c r="B170" t="str">
        <x:v>yes</x:v>
      </x:c>
    </x:row>
    <x:row r="171">
      <x:c r="A171" t="str">
        <x:v>M</x:v>
      </x:c>
      <x:c r="B171" t="str">
        <x:v>yes</x:v>
      </x:c>
    </x:row>
    <x:row r="172">
      <x:c r="A172" t="str">
        <x:v>F</x:v>
      </x:c>
      <x:c r="B172" t="str">
        <x:v>no</x:v>
      </x:c>
    </x:row>
    <x:row r="173">
      <x:c r="A173" t="str">
        <x:v>M</x:v>
      </x:c>
      <x:c r="B173" t="str">
        <x:v>no</x:v>
      </x:c>
    </x:row>
    <x:row r="174">
      <x:c r="A174" t="str">
        <x:v>M</x:v>
      </x:c>
      <x:c r="B174" t="str">
        <x:v>no</x:v>
      </x:c>
    </x:row>
    <x:row r="175">
      <x:c r="A175" t="str">
        <x:v>F</x:v>
      </x:c>
      <x:c r="B175" t="str">
        <x:v>no</x:v>
      </x:c>
    </x:row>
    <x:row r="176">
      <x:c r="A176" t="str">
        <x:v>M</x:v>
      </x:c>
      <x:c r="B176" t="str">
        <x:v>no</x:v>
      </x:c>
    </x:row>
    <x:row r="177">
      <x:c r="A177" t="str">
        <x:v>M</x:v>
      </x:c>
      <x:c r="B177" t="str">
        <x:v>yes</x:v>
      </x:c>
    </x:row>
    <x:row r="178">
      <x:c r="A178" t="str">
        <x:v>M</x:v>
      </x:c>
      <x:c r="B178" t="str">
        <x:v>yes</x:v>
      </x:c>
    </x:row>
    <x:row r="179">
      <x:c r="A179" t="str">
        <x:v>M</x:v>
      </x:c>
      <x:c r="B179" t="str">
        <x:v>yes</x:v>
      </x:c>
    </x:row>
    <x:row r="180">
      <x:c r="A180" t="str">
        <x:v>M</x:v>
      </x:c>
      <x:c r="B180" t="str">
        <x:v>yes</x:v>
      </x:c>
    </x:row>
    <x:row r="181">
      <x:c r="A181" t="str">
        <x:v>M</x:v>
      </x:c>
      <x:c r="B181" t="str">
        <x:v>no</x:v>
      </x:c>
    </x:row>
    <x:row r="182">
      <x:c r="A182" t="str">
        <x:v>M</x:v>
      </x:c>
      <x:c r="B182" t="str">
        <x:v>yes</x:v>
      </x:c>
    </x:row>
    <x:row r="183">
      <x:c r="A183" t="str">
        <x:v>M</x:v>
      </x:c>
      <x:c r="B183" t="str">
        <x:v>no</x:v>
      </x:c>
    </x:row>
    <x:row r="184">
      <x:c r="A184" t="str">
        <x:v>M</x:v>
      </x:c>
      <x:c r="B184" t="str">
        <x:v>no</x:v>
      </x:c>
    </x:row>
    <x:row r="185">
      <x:c r="A185" t="str">
        <x:v>M</x:v>
      </x:c>
      <x:c r="B185" t="str">
        <x:v>yes</x:v>
      </x:c>
    </x:row>
    <x:row r="186">
      <x:c r="A186" t="str">
        <x:v>F</x:v>
      </x:c>
      <x:c r="B186" t="str">
        <x:v>yes</x:v>
      </x:c>
    </x:row>
    <x:row r="187">
      <x:c r="A187" t="str">
        <x:v>F</x:v>
      </x:c>
      <x:c r="B187" t="str">
        <x:v>yes</x:v>
      </x:c>
    </x:row>
    <x:row r="188">
      <x:c r="A188" t="str">
        <x:v>F</x:v>
      </x:c>
      <x:c r="B188" t="str">
        <x:v>yes</x:v>
      </x:c>
    </x:row>
    <x:row r="189">
      <x:c r="A189" t="str">
        <x:v>M</x:v>
      </x:c>
      <x:c r="B189" t="str">
        <x:v>yes</x:v>
      </x:c>
    </x:row>
    <x:row r="190">
      <x:c r="A190" t="str">
        <x:v>M</x:v>
      </x:c>
      <x:c r="B190" t="str">
        <x:v>yes</x:v>
      </x:c>
    </x:row>
    <x:row r="191">
      <x:c r="A191" t="str">
        <x:v>M</x:v>
      </x:c>
      <x:c r="B191" t="str">
        <x:v>yes</x:v>
      </x:c>
    </x:row>
    <x:row r="192">
      <x:c r="A192" t="str">
        <x:v>F</x:v>
      </x:c>
      <x:c r="B192" t="str">
        <x:v>yes</x:v>
      </x:c>
    </x:row>
    <x:row r="193">
      <x:c r="A193" t="str">
        <x:v>F</x:v>
      </x:c>
      <x:c r="B193" t="str">
        <x:v>yes</x:v>
      </x:c>
    </x:row>
    <x:row r="194">
      <x:c r="A194" t="str">
        <x:v>M</x:v>
      </x:c>
      <x:c r="B194" t="str">
        <x:v>yes</x:v>
      </x:c>
    </x:row>
    <x:row r="195">
      <x:c r="A195" t="str">
        <x:v>F</x:v>
      </x:c>
      <x:c r="B195" t="str">
        <x:v>yes</x:v>
      </x:c>
    </x:row>
    <x:row r="196">
      <x:c r="A196" t="str">
        <x:v>M</x:v>
      </x:c>
      <x:c r="B196" t="str">
        <x:v>yes</x:v>
      </x:c>
    </x:row>
    <x:row r="197">
      <x:c r="A197" t="str">
        <x:v>M</x:v>
      </x:c>
      <x:c r="B197" t="str">
        <x:v>yes</x:v>
      </x:c>
    </x:row>
    <x:row r="198">
      <x:c r="A198" t="str">
        <x:v>M</x:v>
      </x:c>
      <x:c r="B198" t="str">
        <x:v>yes</x:v>
      </x:c>
    </x:row>
    <x:row r="199">
      <x:c r="A199" t="str">
        <x:v>M</x:v>
      </x:c>
      <x:c r="B199" t="str">
        <x:v>yes</x:v>
      </x:c>
    </x:row>
    <x:row r="200">
      <x:c r="A200" t="str">
        <x:v>M</x:v>
      </x:c>
      <x:c r="B200" t="str">
        <x:v>yes</x:v>
      </x:c>
    </x:row>
    <x:row r="201">
      <x:c r="A201" t="str">
        <x:v>F</x:v>
      </x:c>
      <x:c r="B201" t="str">
        <x:v>no</x:v>
      </x:c>
    </x:row>
    <x:row r="202">
      <x:c r="A202" t="str">
        <x:v>F</x:v>
      </x:c>
      <x:c r="B202" t="str">
        <x:v>yes</x:v>
      </x:c>
    </x:row>
    <x:row r="203">
      <x:c r="A203" t="str">
        <x:v>F</x:v>
      </x:c>
      <x:c r="B203" t="str">
        <x:v>yes</x:v>
      </x:c>
    </x:row>
    <x:row r="204">
      <x:c r="A204" t="str">
        <x:v>M</x:v>
      </x:c>
      <x:c r="B204" t="str">
        <x:v>yes</x:v>
      </x:c>
    </x:row>
    <x:row r="205">
      <x:c r="A205" t="str">
        <x:v>M</x:v>
      </x:c>
      <x:c r="B205" t="str">
        <x:v>yes</x:v>
      </x:c>
    </x:row>
    <x:row r="206">
      <x:c r="A206" t="str">
        <x:v>M</x:v>
      </x:c>
      <x:c r="B206" t="str">
        <x:v>yes</x:v>
      </x:c>
    </x:row>
    <x:row r="207">
      <x:c r="A207" t="str">
        <x:v>F</x:v>
      </x:c>
      <x:c r="B207" t="str">
        <x:v>yes</x:v>
      </x:c>
    </x:row>
    <x:row r="208">
      <x:c r="A208" t="str">
        <x:v>M</x:v>
      </x:c>
      <x:c r="B208" t="str">
        <x:v>no</x:v>
      </x:c>
    </x:row>
    <x:row r="209">
      <x:c r="A209" t="str">
        <x:v>F</x:v>
      </x:c>
      <x:c r="B209" t="str">
        <x:v>yes</x:v>
      </x:c>
    </x:row>
    <x:row r="210">
      <x:c r="A210" t="str">
        <x:v>F</x:v>
      </x:c>
      <x:c r="B210" t="str">
        <x:v>yes</x:v>
      </x:c>
    </x:row>
    <x:row r="211">
      <x:c r="A211" t="str">
        <x:v>M</x:v>
      </x:c>
      <x:c r="B211" t="str">
        <x:v>yes</x:v>
      </x:c>
    </x:row>
    <x:row r="212">
      <x:c r="A212" t="str">
        <x:v>M</x:v>
      </x:c>
      <x:c r="B212" t="str">
        <x:v>yes</x:v>
      </x:c>
    </x:row>
    <x:row r="213">
      <x:c r="A213" t="str">
        <x:v>M</x:v>
      </x:c>
      <x:c r="B213" t="str">
        <x:v>yes</x:v>
      </x:c>
    </x:row>
    <x:row r="214">
      <x:c r="A214" t="str">
        <x:v>F</x:v>
      </x:c>
      <x:c r="B214" t="str">
        <x:v>yes</x:v>
      </x:c>
    </x:row>
    <x:row r="215">
      <x:c r="A215" t="str">
        <x:v>M</x:v>
      </x:c>
      <x:c r="B215" t="str">
        <x:v>yes</x:v>
      </x:c>
    </x:row>
    <x:row r="216">
      <x:c r="A216" t="str">
        <x:v>M</x:v>
      </x:c>
      <x:c r="B216" t="str">
        <x:v>yes</x:v>
      </x:c>
    </x:row>
    <x:row r="217">
      <x:c r="A217" t="str">
        <x:v>F</x:v>
      </x:c>
      <x:c r="B217" t="str">
        <x:v>yes</x:v>
      </x:c>
    </x:row>
    <x:row r="218">
      <x:c r="A218" t="str">
        <x:v>F</x:v>
      </x:c>
      <x:c r="B218" t="str">
        <x:v>yes</x:v>
      </x:c>
    </x:row>
    <x:row r="219">
      <x:c r="A219" t="str">
        <x:v>F</x:v>
      </x:c>
      <x:c r="B219" t="str">
        <x:v>yes</x:v>
      </x:c>
    </x:row>
    <x:row r="220">
      <x:c r="A220" t="str">
        <x:v>F</x:v>
      </x:c>
      <x:c r="B220" t="str">
        <x:v>no</x:v>
      </x:c>
    </x:row>
    <x:row r="221">
      <x:c r="A221" t="str">
        <x:v>F</x:v>
      </x:c>
      <x:c r="B221" t="str">
        <x:v>no</x:v>
      </x:c>
    </x:row>
    <x:row r="222">
      <x:c r="A222" t="str">
        <x:v>F</x:v>
      </x:c>
      <x:c r="B222" t="str">
        <x:v>yes</x:v>
      </x:c>
    </x:row>
    <x:row r="223">
      <x:c r="A223" t="str">
        <x:v>F</x:v>
      </x:c>
      <x:c r="B223" t="str">
        <x:v>yes</x:v>
      </x:c>
    </x:row>
    <x:row r="224">
      <x:c r="A224" t="str">
        <x:v>F</x:v>
      </x:c>
      <x:c r="B224" t="str">
        <x:v>yes</x:v>
      </x:c>
    </x:row>
    <x:row r="225">
      <x:c r="A225" t="str">
        <x:v>F</x:v>
      </x:c>
      <x:c r="B225" t="str">
        <x:v>yes</x:v>
      </x:c>
    </x:row>
    <x:row r="226">
      <x:c r="A226" t="str">
        <x:v>F</x:v>
      </x:c>
      <x:c r="B226" t="str">
        <x:v>yes</x:v>
      </x:c>
    </x:row>
    <x:row r="227">
      <x:c r="A227" t="str">
        <x:v>F</x:v>
      </x:c>
      <x:c r="B227" t="str">
        <x:v>no</x:v>
      </x:c>
    </x:row>
    <x:row r="228">
      <x:c r="A228" t="str">
        <x:v>F</x:v>
      </x:c>
      <x:c r="B228" t="str">
        <x:v>yes</x:v>
      </x:c>
    </x:row>
    <x:row r="229">
      <x:c r="A229" t="str">
        <x:v>F</x:v>
      </x:c>
      <x:c r="B229" t="str">
        <x:v>yes</x:v>
      </x:c>
    </x:row>
    <x:row r="230">
      <x:c r="A230" t="str">
        <x:v>M</x:v>
      </x:c>
      <x:c r="B230" t="str">
        <x:v>yes</x:v>
      </x:c>
    </x:row>
    <x:row r="231">
      <x:c r="A231" t="str">
        <x:v>F</x:v>
      </x:c>
      <x:c r="B231" t="str">
        <x:v>yes</x:v>
      </x:c>
    </x:row>
    <x:row r="232">
      <x:c r="A232" t="str">
        <x:v>M</x:v>
      </x:c>
      <x:c r="B232" t="str">
        <x:v>yes</x:v>
      </x:c>
    </x:row>
    <x:row r="233">
      <x:c r="A233" t="str">
        <x:v>F</x:v>
      </x:c>
      <x:c r="B233" t="str">
        <x:v>no</x:v>
      </x:c>
    </x:row>
    <x:row r="234">
      <x:c r="A234" t="str">
        <x:v>F</x:v>
      </x:c>
      <x:c r="B234" t="str">
        <x:v>yes</x:v>
      </x:c>
    </x:row>
    <x:row r="235">
      <x:c r="A235" t="str">
        <x:v>F</x:v>
      </x:c>
      <x:c r="B235" t="str">
        <x:v>yes</x:v>
      </x:c>
    </x:row>
    <x:row r="236">
      <x:c r="A236" t="str">
        <x:v>M</x:v>
      </x:c>
      <x:c r="B236" t="str">
        <x:v>yes</x:v>
      </x:c>
    </x:row>
    <x:row r="237">
      <x:c r="A237" t="str">
        <x:v>F</x:v>
      </x:c>
      <x:c r="B237" t="str">
        <x:v>no</x:v>
      </x:c>
    </x:row>
    <x:row r="238">
      <x:c r="A238" t="str">
        <x:v>F</x:v>
      </x:c>
      <x:c r="B238" t="str">
        <x:v>yes</x:v>
      </x:c>
    </x:row>
    <x:row r="239">
      <x:c r="A239" t="str">
        <x:v>F</x:v>
      </x:c>
      <x:c r="B239" t="str">
        <x:v>yes</x:v>
      </x:c>
    </x:row>
    <x:row r="240">
      <x:c r="A240" t="str">
        <x:v>F</x:v>
      </x:c>
      <x:c r="B240" t="str">
        <x:v>no</x:v>
      </x:c>
    </x:row>
    <x:row r="241">
      <x:c r="A241" t="str">
        <x:v>F</x:v>
      </x:c>
      <x:c r="B241" t="str">
        <x:v>yes</x:v>
      </x:c>
    </x:row>
    <x:row r="242">
      <x:c r="A242" t="str">
        <x:v>M</x:v>
      </x:c>
      <x:c r="B242" t="str">
        <x:v>yes</x:v>
      </x:c>
    </x:row>
    <x:row r="243">
      <x:c r="A243" t="str">
        <x:v>F</x:v>
      </x:c>
      <x:c r="B243" t="str">
        <x:v>yes</x:v>
      </x:c>
    </x:row>
    <x:row r="244">
      <x:c r="A244" t="str">
        <x:v>F</x:v>
      </x:c>
      <x:c r="B244" t="str">
        <x:v>yes</x:v>
      </x:c>
    </x:row>
    <x:row r="245">
      <x:c r="A245" t="str">
        <x:v>F</x:v>
      </x:c>
      <x:c r="B245" t="str">
        <x:v>yes</x:v>
      </x:c>
    </x:row>
    <x:row r="246">
      <x:c r="A246" t="str">
        <x:v>M</x:v>
      </x:c>
      <x:c r="B246" t="str">
        <x:v>yes</x:v>
      </x:c>
    </x:row>
    <x:row r="247">
      <x:c r="A247" t="str">
        <x:v>M</x:v>
      </x:c>
      <x:c r="B247" t="str">
        <x:v>yes</x:v>
      </x:c>
    </x:row>
    <x:row r="248">
      <x:c r="A248" t="str">
        <x:v>F</x:v>
      </x:c>
      <x:c r="B248" t="str">
        <x:v>yes</x:v>
      </x:c>
    </x:row>
    <x:row r="249">
      <x:c r="A249" t="str">
        <x:v>F</x:v>
      </x:c>
      <x:c r="B249" t="str">
        <x:v>yes</x:v>
      </x:c>
    </x:row>
    <x:row r="250">
      <x:c r="A250" t="str">
        <x:v>M</x:v>
      </x:c>
      <x:c r="B250" t="str">
        <x:v>yes</x:v>
      </x:c>
    </x:row>
    <x:row r="251">
      <x:c r="A251" t="str">
        <x:v>M</x:v>
      </x:c>
      <x:c r="B251" t="str">
        <x:v>yes</x:v>
      </x:c>
    </x:row>
    <x:row r="252">
      <x:c r="A252" t="str">
        <x:v>M</x:v>
      </x:c>
      <x:c r="B252" t="str">
        <x:v>yes</x:v>
      </x:c>
    </x:row>
    <x:row r="253">
      <x:c r="A253" t="str">
        <x:v>M</x:v>
      </x:c>
      <x:c r="B253" t="str">
        <x:v>yes</x:v>
      </x:c>
    </x:row>
    <x:row r="254">
      <x:c r="A254" t="str">
        <x:v>M</x:v>
      </x:c>
      <x:c r="B254" t="str">
        <x:v>yes</x:v>
      </x:c>
    </x:row>
    <x:row r="255">
      <x:c r="A255" t="str">
        <x:v>M</x:v>
      </x:c>
      <x:c r="B255" t="str">
        <x:v>yes</x:v>
      </x:c>
    </x:row>
    <x:row r="256">
      <x:c r="A256" t="str">
        <x:v>F</x:v>
      </x:c>
      <x:c r="B256" t="str">
        <x:v>yes</x:v>
      </x:c>
    </x:row>
    <x:row r="257">
      <x:c r="A257" t="str">
        <x:v>F</x:v>
      </x:c>
      <x:c r="B257" t="str">
        <x:v>yes</x:v>
      </x:c>
    </x:row>
    <x:row r="258">
      <x:c r="A258" t="str">
        <x:v>F</x:v>
      </x:c>
      <x:c r="B258" t="str">
        <x:v>yes</x:v>
      </x:c>
    </x:row>
    <x:row r="259">
      <x:c r="A259" t="str">
        <x:v>F</x:v>
      </x:c>
      <x:c r="B259" t="str">
        <x:v>yes</x:v>
      </x:c>
    </x:row>
    <x:row r="260">
      <x:c r="A260" t="str">
        <x:v>F</x:v>
      </x:c>
      <x:c r="B260" t="str">
        <x:v>yes</x:v>
      </x:c>
    </x:row>
    <x:row r="261">
      <x:c r="A261" t="str">
        <x:v>M</x:v>
      </x:c>
      <x:c r="B261" t="str">
        <x:v>yes</x:v>
      </x:c>
    </x:row>
    <x:row r="262">
      <x:c r="A262" t="str">
        <x:v>M</x:v>
      </x:c>
      <x:c r="B262" t="str">
        <x:v>yes</x:v>
      </x:c>
    </x:row>
    <x:row r="263">
      <x:c r="A263" t="str">
        <x:v>F</x:v>
      </x:c>
      <x:c r="B263" t="str">
        <x:v>no</x:v>
      </x:c>
    </x:row>
    <x:row r="264">
      <x:c r="A264" t="str">
        <x:v>F</x:v>
      </x:c>
      <x:c r="B264" t="str">
        <x:v>yes</x:v>
      </x:c>
    </x:row>
    <x:row r="265">
      <x:c r="A265" t="str">
        <x:v>F</x:v>
      </x:c>
      <x:c r="B265" t="str">
        <x:v>yes</x:v>
      </x:c>
    </x:row>
    <x:row r="266">
      <x:c r="A266" t="str">
        <x:v>F</x:v>
      </x:c>
      <x:c r="B266" t="str">
        <x:v>no</x:v>
      </x:c>
    </x:row>
    <x:row r="267">
      <x:c r="A267" t="str">
        <x:v>F</x:v>
      </x:c>
      <x:c r="B267" t="str">
        <x:v>yes</x:v>
      </x:c>
    </x:row>
    <x:row r="268">
      <x:c r="A268" t="str">
        <x:v>M</x:v>
      </x:c>
      <x:c r="B268" t="str">
        <x:v>yes</x:v>
      </x:c>
    </x:row>
    <x:row r="269">
      <x:c r="A269" t="str">
        <x:v>F</x:v>
      </x:c>
      <x:c r="B269" t="str">
        <x:v>yes</x:v>
      </x:c>
    </x:row>
    <x:row r="270">
      <x:c r="A270" t="str">
        <x:v>F</x:v>
      </x:c>
      <x:c r="B270" t="str">
        <x:v>yes</x:v>
      </x:c>
    </x:row>
    <x:row r="271">
      <x:c r="A271" t="str">
        <x:v>F</x:v>
      </x:c>
      <x:c r="B271" t="str">
        <x:v>no</x:v>
      </x:c>
    </x:row>
    <x:row r="272">
      <x:c r="A272" t="str">
        <x:v>M</x:v>
      </x:c>
      <x:c r="B272" t="str">
        <x:v>yes</x:v>
      </x:c>
    </x:row>
    <x:row r="273">
      <x:c r="A273" t="str">
        <x:v>M</x:v>
      </x:c>
      <x:c r="B273" t="str">
        <x:v>yes</x:v>
      </x:c>
    </x:row>
    <x:row r="274">
      <x:c r="A274" t="str">
        <x:v>M</x:v>
      </x:c>
      <x:c r="B274" t="str">
        <x:v>yes</x:v>
      </x:c>
    </x:row>
    <x:row r="275">
      <x:c r="A275" t="str">
        <x:v>M</x:v>
      </x:c>
      <x:c r="B275" t="str">
        <x:v>yes</x:v>
      </x:c>
    </x:row>
    <x:row r="276">
      <x:c r="A276" t="str">
        <x:v>F</x:v>
      </x:c>
      <x:c r="B276" t="str">
        <x:v>yes</x:v>
      </x:c>
    </x:row>
    <x:row r="277">
      <x:c r="A277" t="str">
        <x:v>M</x:v>
      </x:c>
      <x:c r="B277" t="str">
        <x:v>yes</x:v>
      </x:c>
    </x:row>
    <x:row r="278">
      <x:c r="A278" t="str">
        <x:v>F</x:v>
      </x:c>
      <x:c r="B278" t="str">
        <x:v>yes</x:v>
      </x:c>
    </x:row>
    <x:row r="279">
      <x:c r="A279" t="str">
        <x:v>F</x:v>
      </x:c>
      <x:c r="B279" t="str">
        <x:v>no</x:v>
      </x:c>
    </x:row>
    <x:row r="280">
      <x:c r="A280" t="str">
        <x:v>F</x:v>
      </x:c>
      <x:c r="B280" t="str">
        <x:v>yes</x:v>
      </x:c>
    </x:row>
    <x:row r="281">
      <x:c r="A281" t="str">
        <x:v>M</x:v>
      </x:c>
      <x:c r="B281" t="str">
        <x:v>yes</x:v>
      </x:c>
    </x:row>
    <x:row r="282">
      <x:c r="A282" t="str">
        <x:v>F</x:v>
      </x:c>
      <x:c r="B282" t="str">
        <x:v>no</x:v>
      </x:c>
    </x:row>
    <x:row r="283">
      <x:c r="A283" t="str">
        <x:v>M</x:v>
      </x:c>
      <x:c r="B283" t="str">
        <x:v>yes</x:v>
      </x:c>
    </x:row>
    <x:row r="284">
      <x:c r="A284" t="str">
        <x:v>M</x:v>
      </x:c>
      <x:c r="B284" t="str">
        <x:v>yes</x:v>
      </x:c>
    </x:row>
    <x:row r="285">
      <x:c r="A285" t="str">
        <x:v>M</x:v>
      </x:c>
      <x:c r="B285" t="str">
        <x:v>yes</x:v>
      </x:c>
    </x:row>
    <x:row r="286">
      <x:c r="A286" t="str">
        <x:v>M</x:v>
      </x:c>
      <x:c r="B286" t="str">
        <x:v>yes</x:v>
      </x:c>
    </x:row>
    <x:row r="287">
      <x:c r="A287" t="str">
        <x:v>M</x:v>
      </x:c>
      <x:c r="B287" t="str">
        <x:v>yes</x:v>
      </x:c>
    </x:row>
    <x:row r="288">
      <x:c r="A288" t="str">
        <x:v>M</x:v>
      </x:c>
      <x:c r="B288" t="str">
        <x:v>yes</x:v>
      </x:c>
    </x:row>
    <x:row r="289">
      <x:c r="A289" t="str">
        <x:v>M</x:v>
      </x:c>
      <x:c r="B289" t="str">
        <x:v>yes</x:v>
      </x:c>
    </x:row>
    <x:row r="290">
      <x:c r="A290" t="str">
        <x:v>M</x:v>
      </x:c>
      <x:c r="B290" t="str">
        <x:v>no</x:v>
      </x:c>
    </x:row>
    <x:row r="291">
      <x:c r="A291" t="str">
        <x:v>M</x:v>
      </x:c>
      <x:c r="B291" t="str">
        <x:v>yes</x:v>
      </x:c>
    </x:row>
    <x:row r="292">
      <x:c r="A292" t="str">
        <x:v>M</x:v>
      </x:c>
      <x:c r="B292" t="str">
        <x:v>yes</x:v>
      </x:c>
    </x:row>
    <x:row r="293">
      <x:c r="A293" t="str">
        <x:v>F</x:v>
      </x:c>
      <x:c r="B293" t="str">
        <x:v>yes</x:v>
      </x:c>
    </x:row>
    <x:row r="294">
      <x:c r="A294" t="str">
        <x:v>F</x:v>
      </x:c>
      <x:c r="B294" t="str">
        <x:v>yes</x:v>
      </x:c>
    </x:row>
    <x:row r="295">
      <x:c r="A295" t="str">
        <x:v>F</x:v>
      </x:c>
      <x:c r="B295" t="str">
        <x:v>yes</x:v>
      </x:c>
    </x:row>
    <x:row r="296">
      <x:c r="A296" t="str">
        <x:v>M</x:v>
      </x:c>
      <x:c r="B296" t="str">
        <x:v>yes</x:v>
      </x:c>
    </x:row>
    <x:row r="297">
      <x:c r="A297" t="str">
        <x:v>F</x:v>
      </x:c>
      <x:c r="B297" t="str">
        <x:v>yes</x:v>
      </x:c>
    </x:row>
    <x:row r="298">
      <x:c r="A298" t="str">
        <x:v>F</x:v>
      </x:c>
      <x:c r="B298" t="str">
        <x:v>no</x:v>
      </x:c>
    </x:row>
    <x:row r="299">
      <x:c r="A299" t="str">
        <x:v>F</x:v>
      </x:c>
      <x:c r="B299" t="str">
        <x:v>no</x:v>
      </x:c>
    </x:row>
    <x:row r="300">
      <x:c r="A300" t="str">
        <x:v>M</x:v>
      </x:c>
      <x:c r="B300" t="str">
        <x:v>yes</x:v>
      </x:c>
    </x:row>
    <x:row r="301">
      <x:c r="A301" t="str">
        <x:v>M</x:v>
      </x:c>
      <x:c r="B301" t="str">
        <x:v>yes</x:v>
      </x:c>
    </x:row>
    <x:row r="302">
      <x:c r="A302" t="str">
        <x:v>M</x:v>
      </x:c>
      <x:c r="B302" t="str">
        <x:v>no</x:v>
      </x:c>
    </x:row>
    <x:row r="303">
      <x:c r="A303" t="str">
        <x:v>F</x:v>
      </x:c>
      <x:c r="B303" t="str">
        <x:v>yes</x:v>
      </x:c>
    </x:row>
    <x:row r="304">
      <x:c r="A304" t="str">
        <x:v>F</x:v>
      </x:c>
      <x:c r="B304" t="str">
        <x:v>yes</x:v>
      </x:c>
    </x:row>
    <x:row r="305">
      <x:c r="A305" t="str">
        <x:v>F</x:v>
      </x:c>
      <x:c r="B305" t="str">
        <x:v>yes</x:v>
      </x:c>
    </x:row>
    <x:row r="306">
      <x:c r="A306" t="str">
        <x:v>M</x:v>
      </x:c>
      <x:c r="B306" t="str">
        <x:v>yes</x:v>
      </x:c>
    </x:row>
    <x:row r="307">
      <x:c r="A307" t="str">
        <x:v>M</x:v>
      </x:c>
      <x:c r="B307" t="str">
        <x:v>no</x:v>
      </x:c>
    </x:row>
    <x:row r="308">
      <x:c r="A308" t="str">
        <x:v>F</x:v>
      </x:c>
      <x:c r="B308" t="str">
        <x:v>no</x:v>
      </x:c>
    </x:row>
    <x:row r="309">
      <x:c r="A309" t="str">
        <x:v>F</x:v>
      </x:c>
      <x:c r="B309" t="str">
        <x:v>yes</x:v>
      </x:c>
    </x:row>
    <x:row r="310">
      <x:c r="A310" t="str">
        <x:v>M</x:v>
      </x:c>
      <x:c r="B310" t="str">
        <x:v>yes</x:v>
      </x:c>
    </x:row>
    <x:row r="311">
      <x:c r="A311" t="str">
        <x:v>M</x:v>
      </x:c>
      <x:c r="B311" t="str">
        <x:v>yes</x:v>
      </x:c>
    </x:row>
    <x:row r="312">
      <x:c r="A312" t="str">
        <x:v>M</x:v>
      </x:c>
      <x:c r="B312" t="str">
        <x:v>yes</x:v>
      </x:c>
    </x:row>
    <x:row r="313">
      <x:c r="A313" t="str">
        <x:v>F</x:v>
      </x:c>
      <x:c r="B313" t="str">
        <x:v>yes</x:v>
      </x:c>
    </x:row>
    <x:row r="314">
      <x:c r="A314" t="str">
        <x:v>M</x:v>
      </x:c>
      <x:c r="B314" t="str">
        <x:v>yes</x:v>
      </x:c>
    </x:row>
    <x:row r="315">
      <x:c r="A315" t="str">
        <x:v>F</x:v>
      </x:c>
      <x:c r="B315" t="str">
        <x:v>yes</x:v>
      </x:c>
    </x:row>
    <x:row r="316">
      <x:c r="A316" t="str">
        <x:v>F</x:v>
      </x:c>
      <x:c r="B316" t="str">
        <x:v>yes</x:v>
      </x:c>
    </x:row>
    <x:row r="317">
      <x:c r="A317" t="str">
        <x:v>F</x:v>
      </x:c>
      <x:c r="B317" t="str">
        <x:v>yes</x:v>
      </x:c>
    </x:row>
    <x:row r="318">
      <x:c r="A318" t="str">
        <x:v>F</x:v>
      </x:c>
      <x:c r="B318" t="str">
        <x:v>no</x:v>
      </x:c>
    </x:row>
    <x:row r="319">
      <x:c r="A319" t="str">
        <x:v>M</x:v>
      </x:c>
      <x:c r="B319" t="str">
        <x:v>no</x:v>
      </x:c>
    </x:row>
    <x:row r="320">
      <x:c r="A320" t="str">
        <x:v>F</x:v>
      </x:c>
      <x:c r="B320" t="str">
        <x:v>yes</x:v>
      </x:c>
    </x:row>
    <x:row r="321">
      <x:c r="A321" t="str">
        <x:v>F</x:v>
      </x:c>
      <x:c r="B321" t="str">
        <x:v>yes</x:v>
      </x:c>
    </x:row>
    <x:row r="322">
      <x:c r="A322" t="str">
        <x:v>F</x:v>
      </x:c>
      <x:c r="B322" t="str">
        <x:v>yes</x:v>
      </x:c>
    </x:row>
    <x:row r="323">
      <x:c r="A323" t="str">
        <x:v>F</x:v>
      </x:c>
      <x:c r="B323" t="str">
        <x:v>yes</x:v>
      </x:c>
    </x:row>
    <x:row r="324">
      <x:c r="A324" t="str">
        <x:v>M</x:v>
      </x:c>
      <x:c r="B324" t="str">
        <x:v>yes</x:v>
      </x:c>
    </x:row>
    <x:row r="325">
      <x:c r="A325" t="str">
        <x:v>F</x:v>
      </x:c>
      <x:c r="B325" t="str">
        <x:v>yes</x:v>
      </x:c>
    </x:row>
    <x:row r="326">
      <x:c r="A326" t="str">
        <x:v>F</x:v>
      </x:c>
      <x:c r="B326" t="str">
        <x:v>yes</x:v>
      </x:c>
    </x:row>
    <x:row r="327">
      <x:c r="A327" t="str">
        <x:v>F</x:v>
      </x:c>
      <x:c r="B327" t="str">
        <x:v>yes</x:v>
      </x:c>
    </x:row>
    <x:row r="328">
      <x:c r="A328" t="str">
        <x:v>M</x:v>
      </x:c>
      <x:c r="B328" t="str">
        <x:v>yes</x:v>
      </x:c>
    </x:row>
    <x:row r="329">
      <x:c r="A329" t="str">
        <x:v>M</x:v>
      </x:c>
      <x:c r="B329" t="str">
        <x:v>yes</x:v>
      </x:c>
    </x:row>
    <x:row r="330">
      <x:c r="A330" t="str">
        <x:v>M</x:v>
      </x:c>
      <x:c r="B330" t="str">
        <x:v>yes</x:v>
      </x:c>
    </x:row>
    <x:row r="331">
      <x:c r="A331" t="str">
        <x:v>M</x:v>
      </x:c>
      <x:c r="B331" t="str">
        <x:v>yes</x:v>
      </x:c>
    </x:row>
    <x:row r="332">
      <x:c r="A332" t="str">
        <x:v>F</x:v>
      </x:c>
      <x:c r="B332" t="str">
        <x:v>no</x:v>
      </x:c>
    </x:row>
    <x:row r="333">
      <x:c r="A333" t="str">
        <x:v>F</x:v>
      </x:c>
      <x:c r="B333" t="str">
        <x:v>yes</x:v>
      </x:c>
    </x:row>
    <x:row r="334">
      <x:c r="A334" t="str">
        <x:v>F</x:v>
      </x:c>
      <x:c r="B334" t="str">
        <x:v>yes</x:v>
      </x:c>
    </x:row>
    <x:row r="335">
      <x:c r="A335" t="str">
        <x:v>F</x:v>
      </x:c>
      <x:c r="B335" t="str">
        <x:v>yes</x:v>
      </x:c>
    </x:row>
    <x:row r="336">
      <x:c r="A336" t="str">
        <x:v>M</x:v>
      </x:c>
      <x:c r="B336" t="str">
        <x:v>yes</x:v>
      </x:c>
    </x:row>
    <x:row r="337">
      <x:c r="A337" t="str">
        <x:v>F</x:v>
      </x:c>
      <x:c r="B337" t="str">
        <x:v>yes</x:v>
      </x:c>
    </x:row>
    <x:row r="338">
      <x:c r="A338" t="str">
        <x:v>F</x:v>
      </x:c>
      <x:c r="B338" t="str">
        <x:v>yes</x:v>
      </x:c>
    </x:row>
    <x:row r="339">
      <x:c r="A339" t="str">
        <x:v>M</x:v>
      </x:c>
      <x:c r="B339" t="str">
        <x:v>yes</x:v>
      </x:c>
    </x:row>
    <x:row r="340">
      <x:c r="A340" t="str">
        <x:v>M</x:v>
      </x:c>
      <x:c r="B340" t="str">
        <x:v>yes</x:v>
      </x:c>
    </x:row>
    <x:row r="341">
      <x:c r="A341" t="str">
        <x:v>M</x:v>
      </x:c>
      <x:c r="B341" t="str">
        <x:v>yes</x:v>
      </x:c>
    </x:row>
    <x:row r="342">
      <x:c r="A342" t="str">
        <x:v>F</x:v>
      </x:c>
      <x:c r="B342" t="str">
        <x:v>yes</x:v>
      </x:c>
    </x:row>
    <x:row r="343">
      <x:c r="A343" t="str">
        <x:v>F</x:v>
      </x:c>
      <x:c r="B343" t="str">
        <x:v>no</x:v>
      </x:c>
    </x:row>
    <x:row r="344">
      <x:c r="A344" t="str">
        <x:v>M</x:v>
      </x:c>
      <x:c r="B344" t="str">
        <x:v>yes</x:v>
      </x:c>
    </x:row>
    <x:row r="345">
      <x:c r="A345" t="str">
        <x:v>M</x:v>
      </x:c>
      <x:c r="B345" t="str">
        <x:v>yes</x:v>
      </x:c>
    </x:row>
    <x:row r="346">
      <x:c r="A346" t="str">
        <x:v>F</x:v>
      </x:c>
      <x:c r="B346" t="str">
        <x:v>yes</x:v>
      </x:c>
    </x:row>
    <x:row r="347">
      <x:c r="A347" t="str">
        <x:v>F</x:v>
      </x:c>
      <x:c r="B347" t="str">
        <x:v>yes</x:v>
      </x:c>
    </x:row>
    <x:row r="348">
      <x:c r="A348" t="str">
        <x:v>F</x:v>
      </x:c>
      <x:c r="B348" t="str">
        <x:v>yes</x:v>
      </x:c>
    </x:row>
    <x:row r="349">
      <x:c r="A349" t="str">
        <x:v>M</x:v>
      </x:c>
      <x:c r="B349" t="str">
        <x:v>yes</x:v>
      </x:c>
    </x:row>
    <x:row r="350">
      <x:c r="A350" t="str">
        <x:v>F</x:v>
      </x:c>
      <x:c r="B350" t="str">
        <x:v>yes</x:v>
      </x:c>
    </x:row>
    <x:row r="351">
      <x:c r="A351" t="str">
        <x:v>M</x:v>
      </x:c>
      <x:c r="B351" t="str">
        <x:v>yes</x:v>
      </x:c>
    </x:row>
    <x:row r="352">
      <x:c r="A352" t="str">
        <x:v>F</x:v>
      </x:c>
      <x:c r="B352" t="str">
        <x:v>yes</x:v>
      </x:c>
    </x:row>
    <x:row r="353">
      <x:c r="A353" t="str">
        <x:v>F</x:v>
      </x:c>
      <x:c r="B353" t="str">
        <x:v>yes</x:v>
      </x:c>
    </x:row>
    <x:row r="354">
      <x:c r="A354" t="str">
        <x:v>F</x:v>
      </x:c>
      <x:c r="B354" t="str">
        <x:v>yes</x:v>
      </x:c>
    </x:row>
    <x:row r="355">
      <x:c r="A355" t="str">
        <x:v>M</x:v>
      </x:c>
      <x:c r="B355" t="str">
        <x:v>yes</x:v>
      </x:c>
    </x:row>
    <x:row r="356">
      <x:c r="A356" t="str">
        <x:v>M</x:v>
      </x:c>
      <x:c r="B356" t="str">
        <x:v>no</x:v>
      </x:c>
    </x:row>
    <x:row r="357">
      <x:c r="A357" t="str">
        <x:v>M</x:v>
      </x:c>
      <x:c r="B357" t="str">
        <x:v>no</x:v>
      </x:c>
    </x:row>
    <x:row r="358">
      <x:c r="A358" t="str">
        <x:v>F</x:v>
      </x:c>
      <x:c r="B358" t="str">
        <x:v>no</x:v>
      </x:c>
    </x:row>
    <x:row r="359">
      <x:c r="A359" t="str">
        <x:v>F</x:v>
      </x:c>
      <x:c r="B359" t="str">
        <x:v>yes</x:v>
      </x:c>
    </x:row>
    <x:row r="360">
      <x:c r="A360" t="str">
        <x:v>F</x:v>
      </x:c>
      <x:c r="B360" t="str">
        <x:v>yes</x:v>
      </x:c>
    </x:row>
    <x:row r="361">
      <x:c r="A361" t="str">
        <x:v>F</x:v>
      </x:c>
      <x:c r="B361" t="str">
        <x:v>yes</x:v>
      </x:c>
    </x:row>
    <x:row r="362">
      <x:c r="A362" t="str">
        <x:v>F</x:v>
      </x:c>
      <x:c r="B362" t="str">
        <x:v>yes</x:v>
      </x:c>
    </x:row>
    <x:row r="363">
      <x:c r="A363" t="str">
        <x:v>F</x:v>
      </x:c>
      <x:c r="B363" t="str">
        <x:v>yes</x:v>
      </x:c>
    </x:row>
    <x:row r="364">
      <x:c r="A364" t="str">
        <x:v>F</x:v>
      </x:c>
      <x:c r="B364" t="str">
        <x:v>yes</x:v>
      </x:c>
    </x:row>
    <x:row r="365">
      <x:c r="A365" t="str">
        <x:v>F</x:v>
      </x:c>
      <x:c r="B365" t="str">
        <x:v>yes</x:v>
      </x:c>
    </x:row>
    <x:row r="366">
      <x:c r="A366" t="str">
        <x:v>M</x:v>
      </x:c>
      <x:c r="B366" t="str">
        <x:v>yes</x:v>
      </x:c>
    </x:row>
    <x:row r="367">
      <x:c r="A367" t="str">
        <x:v>F</x:v>
      </x:c>
      <x:c r="B367" t="str">
        <x:v>yes</x:v>
      </x:c>
    </x:row>
    <x:row r="368">
      <x:c r="A368" t="str">
        <x:v>F</x:v>
      </x:c>
      <x:c r="B368" t="str">
        <x:v>yes</x:v>
      </x:c>
    </x:row>
    <x:row r="369">
      <x:c r="A369" t="str">
        <x:v>F</x:v>
      </x:c>
      <x:c r="B369" t="str">
        <x:v>yes</x:v>
      </x:c>
    </x:row>
    <x:row r="370">
      <x:c r="A370" t="str">
        <x:v>F</x:v>
      </x:c>
      <x:c r="B370" t="str">
        <x:v>yes</x:v>
      </x:c>
    </x:row>
    <x:row r="371">
      <x:c r="A371" t="str">
        <x:v>F</x:v>
      </x:c>
      <x:c r="B371" t="str">
        <x:v>yes</x:v>
      </x:c>
    </x:row>
    <x:row r="372">
      <x:c r="A372" t="str">
        <x:v>F</x:v>
      </x:c>
      <x:c r="B372" t="str">
        <x:v>yes</x:v>
      </x:c>
    </x:row>
    <x:row r="373">
      <x:c r="A373" t="str">
        <x:v>M</x:v>
      </x:c>
      <x:c r="B373" t="str">
        <x:v>yes</x:v>
      </x:c>
    </x:row>
    <x:row r="374">
      <x:c r="A374" t="str">
        <x:v>F</x:v>
      </x:c>
      <x:c r="B374" t="str">
        <x:v>no</x:v>
      </x:c>
    </x:row>
    <x:row r="375">
      <x:c r="A375" t="str">
        <x:v>F</x:v>
      </x:c>
      <x:c r="B375" t="str">
        <x:v>yes</x:v>
      </x:c>
    </x:row>
    <x:row r="376">
      <x:c r="A376" t="str">
        <x:v>F</x:v>
      </x:c>
      <x:c r="B376" t="str">
        <x:v>yes</x:v>
      </x:c>
    </x:row>
    <x:row r="377">
      <x:c r="A377" t="str">
        <x:v>F</x:v>
      </x:c>
      <x:c r="B377" t="str">
        <x:v>no</x:v>
      </x:c>
    </x:row>
    <x:row r="378">
      <x:c r="A378" t="str">
        <x:v>F</x:v>
      </x:c>
      <x:c r="B378" t="str">
        <x:v>yes</x:v>
      </x:c>
    </x:row>
    <x:row r="379">
      <x:c r="A379" t="str">
        <x:v>F</x:v>
      </x:c>
      <x:c r="B379" t="str">
        <x:v>yes</x:v>
      </x:c>
    </x:row>
    <x:row r="380">
      <x:c r="A380" t="str">
        <x:v>F</x:v>
      </x:c>
      <x:c r="B380" t="str">
        <x:v>yes</x:v>
      </x:c>
    </x:row>
    <x:row r="381">
      <x:c r="A381" t="str">
        <x:v>F</x:v>
      </x:c>
      <x:c r="B381" t="str">
        <x:v>yes</x:v>
      </x:c>
    </x:row>
    <x:row r="382">
      <x:c r="A382" t="str">
        <x:v>M</x:v>
      </x:c>
      <x:c r="B382" t="str">
        <x:v>yes</x:v>
      </x:c>
    </x:row>
    <x:row r="383">
      <x:c r="A383" t="str">
        <x:v>M</x:v>
      </x:c>
      <x:c r="B383" t="str">
        <x:v>yes</x:v>
      </x:c>
    </x:row>
    <x:row r="384">
      <x:c r="A384" t="str">
        <x:v>M</x:v>
      </x:c>
      <x:c r="B384" t="str">
        <x:v>yes</x:v>
      </x:c>
    </x:row>
    <x:row r="385">
      <x:c r="A385" t="str">
        <x:v>F</x:v>
      </x:c>
      <x:c r="B385" t="str">
        <x:v>yes</x:v>
      </x:c>
    </x:row>
    <x:row r="386">
      <x:c r="A386" t="str">
        <x:v>F</x:v>
      </x:c>
      <x:c r="B386" t="str">
        <x:v>yes</x:v>
      </x:c>
    </x:row>
    <x:row r="387">
      <x:c r="A387" t="str">
        <x:v>F</x:v>
      </x:c>
      <x:c r="B387" t="str">
        <x:v>yes</x:v>
      </x:c>
    </x:row>
    <x:row r="388">
      <x:c r="A388" t="str">
        <x:v>M</x:v>
      </x:c>
      <x:c r="B388" t="str">
        <x:v>yes</x:v>
      </x:c>
    </x:row>
    <x:row r="389">
      <x:c r="A389" t="str">
        <x:v>M</x:v>
      </x:c>
      <x:c r="B389" t="str">
        <x:v>no</x:v>
      </x:c>
    </x:row>
    <x:row r="390">
      <x:c r="A390" t="str">
        <x:v>F</x:v>
      </x:c>
      <x:c r="B390" t="str">
        <x:v>no</x:v>
      </x:c>
    </x:row>
    <x:row r="391">
      <x:c r="A391" t="str">
        <x:v>F</x:v>
      </x:c>
      <x:c r="B391" t="str">
        <x:v>yes</x:v>
      </x:c>
    </x:row>
    <x:row r="392">
      <x:c r="A392" t="str">
        <x:v>M</x:v>
      </x:c>
      <x:c r="B392" t="str">
        <x:v>yes</x:v>
      </x:c>
    </x:row>
    <x:row r="393">
      <x:c r="A393" t="str">
        <x:v>F</x:v>
      </x:c>
      <x:c r="B393" t="str">
        <x:v>yes</x:v>
      </x:c>
    </x:row>
    <x:row r="394">
      <x:c r="A394" t="str">
        <x:v>F</x:v>
      </x:c>
      <x:c r="B394" t="str">
        <x:v>yes</x:v>
      </x:c>
    </x:row>
    <x:row r="395">
      <x:c r="A395" t="str">
        <x:v>F</x:v>
      </x:c>
      <x:c r="B395" t="str">
        <x:v>no</x:v>
      </x:c>
    </x:row>
    <x:row r="396">
      <x:c r="A396" t="str">
        <x:v>F</x:v>
      </x:c>
      <x:c r="B396" t="str">
        <x:v>yes</x:v>
      </x:c>
    </x:row>
    <x:row r="397">
      <x:c r="A397" t="str">
        <x:v>F</x:v>
      </x:c>
      <x:c r="B397" t="str">
        <x:v>yes</x:v>
      </x:c>
    </x:row>
    <x:row r="398">
      <x:c r="A398" t="str">
        <x:v>F</x:v>
      </x:c>
      <x:c r="B398" t="str">
        <x:v>yes</x:v>
      </x:c>
    </x:row>
    <x:row r="399">
      <x:c r="A399" t="str">
        <x:v>F</x:v>
      </x:c>
      <x:c r="B399" t="str">
        <x:v>yes</x:v>
      </x:c>
    </x:row>
    <x:row r="400">
      <x:c r="A400" t="str">
        <x:v>M</x:v>
      </x:c>
      <x:c r="B400" t="str">
        <x:v>yes</x:v>
      </x:c>
    </x:row>
    <x:row r="401">
      <x:c r="A401" t="str">
        <x:v>M</x:v>
      </x:c>
      <x:c r="B401" t="str">
        <x:v>yes</x:v>
      </x:c>
    </x:row>
    <x:row r="402">
      <x:c r="A402" t="str">
        <x:v>F</x:v>
      </x:c>
      <x:c r="B402" t="str">
        <x:v>yes</x:v>
      </x:c>
    </x:row>
    <x:row r="403">
      <x:c r="A403" t="str">
        <x:v>F</x:v>
      </x:c>
      <x:c r="B403" t="str">
        <x:v>yes</x:v>
      </x:c>
    </x:row>
    <x:row r="404">
      <x:c r="A404" t="str">
        <x:v>F</x:v>
      </x:c>
      <x:c r="B404" t="str">
        <x:v>yes</x:v>
      </x:c>
    </x:row>
    <x:row r="405">
      <x:c r="A405" t="str">
        <x:v>M</x:v>
      </x:c>
      <x:c r="B405" t="str">
        <x:v>yes</x:v>
      </x:c>
    </x:row>
    <x:row r="406">
      <x:c r="A406" t="str">
        <x:v>M</x:v>
      </x:c>
      <x:c r="B406" t="str">
        <x:v>yes</x:v>
      </x:c>
    </x:row>
    <x:row r="407">
      <x:c r="A407" t="str">
        <x:v>F</x:v>
      </x:c>
      <x:c r="B407" t="str">
        <x:v>yes</x:v>
      </x:c>
    </x:row>
    <x:row r="408">
      <x:c r="A408" t="str">
        <x:v>F</x:v>
      </x:c>
      <x:c r="B408" t="str">
        <x:v>yes</x:v>
      </x:c>
    </x:row>
    <x:row r="409">
      <x:c r="A409" t="str">
        <x:v>F</x:v>
      </x:c>
      <x:c r="B409" t="str">
        <x:v>yes</x:v>
      </x:c>
    </x:row>
    <x:row r="410">
      <x:c r="A410" t="str">
        <x:v>F</x:v>
      </x:c>
      <x:c r="B410" t="str">
        <x:v>yes</x:v>
      </x:c>
    </x:row>
    <x:row r="411">
      <x:c r="A411" t="str">
        <x:v>F</x:v>
      </x:c>
      <x:c r="B411" t="str">
        <x:v>yes</x:v>
      </x:c>
    </x:row>
    <x:row r="412">
      <x:c r="A412" t="str">
        <x:v>F</x:v>
      </x:c>
      <x:c r="B412" t="str">
        <x:v>yes</x:v>
      </x:c>
    </x:row>
    <x:row r="413">
      <x:c r="A413" t="str">
        <x:v>M</x:v>
      </x:c>
      <x:c r="B413" t="str">
        <x:v>yes</x:v>
      </x:c>
    </x:row>
    <x:row r="414">
      <x:c r="A414" t="str">
        <x:v>M</x:v>
      </x:c>
      <x:c r="B414" t="str">
        <x:v>yes</x:v>
      </x:c>
    </x:row>
    <x:row r="415">
      <x:c r="A415" t="str">
        <x:v>F</x:v>
      </x:c>
      <x:c r="B415" t="str">
        <x:v>yes</x:v>
      </x:c>
    </x:row>
    <x:row r="416">
      <x:c r="A416" t="str">
        <x:v>M</x:v>
      </x:c>
      <x:c r="B416" t="str">
        <x:v>yes</x:v>
      </x:c>
    </x:row>
    <x:row r="417">
      <x:c r="A417" t="str">
        <x:v>F</x:v>
      </x:c>
      <x:c r="B417" t="str">
        <x:v>yes</x:v>
      </x:c>
    </x:row>
    <x:row r="418">
      <x:c r="A418" t="str">
        <x:v>M</x:v>
      </x:c>
      <x:c r="B418" t="str">
        <x:v>yes</x:v>
      </x:c>
    </x:row>
    <x:row r="419">
      <x:c r="A419" t="str">
        <x:v>F</x:v>
      </x:c>
      <x:c r="B419" t="str">
        <x:v>yes</x:v>
      </x:c>
    </x:row>
    <x:row r="420">
      <x:c r="A420" t="str">
        <x:v>F</x:v>
      </x:c>
      <x:c r="B420" t="str">
        <x:v>yes</x:v>
      </x:c>
    </x:row>
    <x:row r="421">
      <x:c r="A421" t="str">
        <x:v>M</x:v>
      </x:c>
      <x:c r="B421" t="str">
        <x:v>yes</x:v>
      </x:c>
    </x:row>
    <x:row r="422">
      <x:c r="A422" t="str">
        <x:v>F</x:v>
      </x:c>
      <x:c r="B422" t="str">
        <x:v>yes</x:v>
      </x:c>
    </x:row>
    <x:row r="423">
      <x:c r="A423" t="str">
        <x:v>M</x:v>
      </x:c>
      <x:c r="B423" t="str">
        <x:v>yes</x:v>
      </x:c>
    </x:row>
    <x:row r="424">
      <x:c r="A424" t="str">
        <x:v>M</x:v>
      </x:c>
      <x:c r="B424" t="str">
        <x:v>yes</x:v>
      </x:c>
    </x:row>
    <x:row r="425">
      <x:c r="A425" t="str">
        <x:v>F</x:v>
      </x:c>
      <x:c r="B425" t="str">
        <x:v>yes</x:v>
      </x:c>
    </x:row>
    <x:row r="426">
      <x:c r="A426" t="str">
        <x:v>F</x:v>
      </x:c>
      <x:c r="B426" t="str">
        <x:v>yes</x:v>
      </x:c>
    </x:row>
    <x:row r="427">
      <x:c r="A427" t="str">
        <x:v>F</x:v>
      </x:c>
      <x:c r="B427" t="str">
        <x:v>yes</x:v>
      </x:c>
    </x:row>
    <x:row r="428">
      <x:c r="A428" t="str">
        <x:v>F</x:v>
      </x:c>
      <x:c r="B428" t="str">
        <x:v>yes</x:v>
      </x:c>
    </x:row>
    <x:row r="429">
      <x:c r="A429" t="str">
        <x:v>F</x:v>
      </x:c>
      <x:c r="B429" t="str">
        <x:v>yes</x:v>
      </x:c>
    </x:row>
    <x:row r="430">
      <x:c r="A430" t="str">
        <x:v>F</x:v>
      </x:c>
      <x:c r="B430" t="str">
        <x:v>no</x:v>
      </x:c>
    </x:row>
    <x:row r="431">
      <x:c r="A431" t="str">
        <x:v>F</x:v>
      </x:c>
      <x:c r="B431" t="str">
        <x:v>yes</x:v>
      </x:c>
    </x:row>
    <x:row r="432">
      <x:c r="A432" t="str">
        <x:v>F</x:v>
      </x:c>
      <x:c r="B432" t="str">
        <x:v>no</x:v>
      </x:c>
    </x:row>
    <x:row r="433">
      <x:c r="A433" t="str">
        <x:v>F</x:v>
      </x:c>
      <x:c r="B433" t="str">
        <x:v>no</x:v>
      </x:c>
    </x:row>
    <x:row r="434">
      <x:c r="A434" t="str">
        <x:v>M</x:v>
      </x:c>
      <x:c r="B434" t="str">
        <x:v>no</x:v>
      </x:c>
    </x:row>
    <x:row r="435">
      <x:c r="A435" t="str">
        <x:v>M</x:v>
      </x:c>
      <x:c r="B435" t="str">
        <x:v>yes</x:v>
      </x:c>
    </x:row>
    <x:row r="436">
      <x:c r="A436" t="str">
        <x:v>F</x:v>
      </x:c>
      <x:c r="B436" t="str">
        <x:v>no</x:v>
      </x:c>
    </x:row>
    <x:row r="437">
      <x:c r="A437" t="str">
        <x:v>F</x:v>
      </x:c>
      <x:c r="B437" t="str">
        <x:v>yes</x:v>
      </x:c>
    </x:row>
    <x:row r="438">
      <x:c r="A438" t="str">
        <x:v>F</x:v>
      </x:c>
      <x:c r="B438" t="str">
        <x:v>yes</x:v>
      </x:c>
    </x:row>
    <x:row r="439">
      <x:c r="A439" t="str">
        <x:v>F</x:v>
      </x:c>
      <x:c r="B439" t="str">
        <x:v>no</x:v>
      </x:c>
    </x:row>
    <x:row r="440">
      <x:c r="A440" t="str">
        <x:v>F</x:v>
      </x:c>
      <x:c r="B440" t="str">
        <x:v>yes</x:v>
      </x:c>
    </x:row>
    <x:row r="441">
      <x:c r="A441" t="str">
        <x:v>F</x:v>
      </x:c>
      <x:c r="B441" t="str">
        <x:v>yes</x:v>
      </x:c>
    </x:row>
    <x:row r="442">
      <x:c r="A442" t="str">
        <x:v>F</x:v>
      </x:c>
      <x:c r="B442" t="str">
        <x:v>no</x:v>
      </x:c>
    </x:row>
    <x:row r="443">
      <x:c r="A443" t="str">
        <x:v>F</x:v>
      </x:c>
      <x:c r="B443" t="str">
        <x:v>yes</x:v>
      </x:c>
    </x:row>
    <x:row r="444">
      <x:c r="A444" t="str">
        <x:v>F</x:v>
      </x:c>
      <x:c r="B444" t="str">
        <x:v>yes</x:v>
      </x:c>
    </x:row>
    <x:row r="445">
      <x:c r="A445" t="str">
        <x:v>M</x:v>
      </x:c>
      <x:c r="B445" t="str">
        <x:v>no</x:v>
      </x:c>
    </x:row>
    <x:row r="446">
      <x:c r="A446" t="str">
        <x:v>M</x:v>
      </x:c>
      <x:c r="B446" t="str">
        <x:v>yes</x:v>
      </x:c>
    </x:row>
    <x:row r="447">
      <x:c r="A447" t="str">
        <x:v>M</x:v>
      </x:c>
      <x:c r="B447" t="str">
        <x:v>yes</x:v>
      </x:c>
    </x:row>
    <x:row r="448">
      <x:c r="A448" t="str">
        <x:v>M</x:v>
      </x:c>
      <x:c r="B448" t="str">
        <x:v>yes</x:v>
      </x:c>
    </x:row>
    <x:row r="449">
      <x:c r="A449" t="str">
        <x:v>M</x:v>
      </x:c>
      <x:c r="B449" t="str">
        <x:v>no</x:v>
      </x:c>
    </x:row>
    <x:row r="450">
      <x:c r="A450" t="str">
        <x:v>M</x:v>
      </x:c>
      <x:c r="B450" t="str">
        <x:v>no</x:v>
      </x:c>
    </x:row>
    <x:row r="451">
      <x:c r="A451" t="str">
        <x:v>M</x:v>
      </x:c>
      <x:c r="B451" t="str">
        <x:v>yes</x:v>
      </x:c>
    </x:row>
    <x:row r="452">
      <x:c r="A452" t="str">
        <x:v>M</x:v>
      </x:c>
      <x:c r="B452" t="str">
        <x:v>no</x:v>
      </x:c>
    </x:row>
    <x:row r="453">
      <x:c r="A453" t="str">
        <x:v>F</x:v>
      </x:c>
      <x:c r="B453" t="str">
        <x:v>yes</x:v>
      </x:c>
    </x:row>
    <x:row r="454">
      <x:c r="A454" t="str">
        <x:v>F</x:v>
      </x:c>
      <x:c r="B454" t="str">
        <x:v>no</x:v>
      </x:c>
    </x:row>
    <x:row r="455">
      <x:c r="A455" t="str">
        <x:v>F</x:v>
      </x:c>
      <x:c r="B455" t="str">
        <x:v>yes</x:v>
      </x:c>
    </x:row>
    <x:row r="456">
      <x:c r="A456" t="str">
        <x:v>M</x:v>
      </x:c>
      <x:c r="B456" t="str">
        <x:v>no</x:v>
      </x:c>
    </x:row>
    <x:row r="457">
      <x:c r="A457" t="str">
        <x:v>F</x:v>
      </x:c>
      <x:c r="B457" t="str">
        <x:v>yes</x:v>
      </x:c>
    </x:row>
    <x:row r="458">
      <x:c r="A458" t="str">
        <x:v>F</x:v>
      </x:c>
      <x:c r="B458" t="str">
        <x:v>no</x:v>
      </x:c>
    </x:row>
    <x:row r="459">
      <x:c r="A459" t="str">
        <x:v>F</x:v>
      </x:c>
      <x:c r="B459" t="str">
        <x:v>no</x:v>
      </x:c>
    </x:row>
    <x:row r="460">
      <x:c r="A460" t="str">
        <x:v>F</x:v>
      </x:c>
      <x:c r="B460" t="str">
        <x:v>yes</x:v>
      </x:c>
    </x:row>
    <x:row r="461">
      <x:c r="A461" t="str">
        <x:v>F</x:v>
      </x:c>
      <x:c r="B461" t="str">
        <x:v>no</x:v>
      </x:c>
    </x:row>
    <x:row r="462">
      <x:c r="A462" t="str">
        <x:v>M</x:v>
      </x:c>
      <x:c r="B462" t="str">
        <x:v>yes</x:v>
      </x:c>
    </x:row>
    <x:row r="463">
      <x:c r="A463" t="str">
        <x:v>F</x:v>
      </x:c>
      <x:c r="B463" t="str">
        <x:v>yes</x:v>
      </x:c>
    </x:row>
    <x:row r="464">
      <x:c r="A464" t="str">
        <x:v>F</x:v>
      </x:c>
      <x:c r="B464" t="str">
        <x:v>no</x:v>
      </x:c>
    </x:row>
    <x:row r="465">
      <x:c r="A465" t="str">
        <x:v>F</x:v>
      </x:c>
      <x:c r="B465" t="str">
        <x:v>yes</x:v>
      </x:c>
    </x:row>
    <x:row r="466">
      <x:c r="A466" t="str">
        <x:v>F</x:v>
      </x:c>
      <x:c r="B466" t="str">
        <x:v>yes</x:v>
      </x:c>
    </x:row>
    <x:row r="467">
      <x:c r="A467" t="str">
        <x:v>F</x:v>
      </x:c>
      <x:c r="B467" t="str">
        <x:v>no</x:v>
      </x:c>
    </x:row>
    <x:row r="468">
      <x:c r="A468" t="str">
        <x:v>F</x:v>
      </x:c>
      <x:c r="B468" t="str">
        <x:v>no</x:v>
      </x:c>
    </x:row>
    <x:row r="469">
      <x:c r="A469" t="str">
        <x:v>M</x:v>
      </x:c>
      <x:c r="B469" t="str">
        <x:v>no</x:v>
      </x:c>
    </x:row>
    <x:row r="470">
      <x:c r="A470" t="str">
        <x:v>F</x:v>
      </x:c>
      <x:c r="B470" t="str">
        <x:v>yes</x:v>
      </x:c>
    </x:row>
    <x:row r="471">
      <x:c r="A471" t="str">
        <x:v>M</x:v>
      </x:c>
      <x:c r="B471" t="str">
        <x:v>no</x:v>
      </x:c>
    </x:row>
    <x:row r="472">
      <x:c r="A472" t="str">
        <x:v>F</x:v>
      </x:c>
      <x:c r="B472" t="str">
        <x:v>yes</x:v>
      </x:c>
    </x:row>
    <x:row r="473">
      <x:c r="A473" t="str">
        <x:v>M</x:v>
      </x:c>
      <x:c r="B473" t="str">
        <x:v>no</x:v>
      </x:c>
    </x:row>
    <x:row r="474">
      <x:c r="A474" t="str">
        <x:v>M</x:v>
      </x:c>
      <x:c r="B474" t="str">
        <x:v>no</x:v>
      </x:c>
    </x:row>
    <x:row r="475">
      <x:c r="A475" t="str">
        <x:v>F</x:v>
      </x:c>
      <x:c r="B475" t="str">
        <x:v>yes</x:v>
      </x:c>
    </x:row>
    <x:row r="476">
      <x:c r="A476" t="str">
        <x:v>F</x:v>
      </x:c>
      <x:c r="B476" t="str">
        <x:v>no</x:v>
      </x:c>
    </x:row>
    <x:row r="477">
      <x:c r="A477" t="str">
        <x:v>F</x:v>
      </x:c>
      <x:c r="B477" t="str">
        <x:v>no</x:v>
      </x:c>
    </x:row>
    <x:row r="478">
      <x:c r="A478" t="str">
        <x:v>M</x:v>
      </x:c>
      <x:c r="B478" t="str">
        <x:v>yes</x:v>
      </x:c>
    </x:row>
    <x:row r="479">
      <x:c r="A479" t="str">
        <x:v>M</x:v>
      </x:c>
      <x:c r="B479" t="str">
        <x:v>yes</x:v>
      </x:c>
    </x:row>
    <x:row r="480">
      <x:c r="A480" t="str">
        <x:v>F</x:v>
      </x:c>
      <x:c r="B480" t="str">
        <x:v>no</x:v>
      </x:c>
    </x:row>
    <x:row r="481">
      <x:c r="A481" t="str">
        <x:v>F</x:v>
      </x:c>
      <x:c r="B481" t="str">
        <x:v>yes</x:v>
      </x:c>
    </x:row>
    <x:row r="482">
      <x:c r="A482" t="str">
        <x:v>M</x:v>
      </x:c>
      <x:c r="B482" t="str">
        <x:v>yes</x:v>
      </x:c>
    </x:row>
    <x:row r="483">
      <x:c r="A483" t="str">
        <x:v>F</x:v>
      </x:c>
      <x:c r="B483" t="str">
        <x:v>no</x:v>
      </x:c>
    </x:row>
    <x:row r="484">
      <x:c r="A484" t="str">
        <x:v>F</x:v>
      </x:c>
      <x:c r="B484" t="str">
        <x:v>no</x:v>
      </x:c>
    </x:row>
    <x:row r="485">
      <x:c r="A485" t="str">
        <x:v>F</x:v>
      </x:c>
      <x:c r="B485" t="str">
        <x:v>yes</x:v>
      </x:c>
    </x:row>
    <x:row r="486">
      <x:c r="A486" t="str">
        <x:v>F</x:v>
      </x:c>
      <x:c r="B486" t="str">
        <x:v>no</x:v>
      </x:c>
    </x:row>
    <x:row r="487">
      <x:c r="A487" t="str">
        <x:v>F</x:v>
      </x:c>
      <x:c r="B487" t="str">
        <x:v>no</x:v>
      </x:c>
    </x:row>
    <x:row r="488">
      <x:c r="A488" t="str">
        <x:v>F</x:v>
      </x:c>
      <x:c r="B488" t="str">
        <x:v>yes</x:v>
      </x:c>
    </x:row>
    <x:row r="489">
      <x:c r="A489" t="str">
        <x:v>F</x:v>
      </x:c>
      <x:c r="B489" t="str">
        <x:v>no</x:v>
      </x:c>
    </x:row>
    <x:row r="490">
      <x:c r="A490" t="str">
        <x:v>F</x:v>
      </x:c>
      <x:c r="B490" t="str">
        <x:v>yes</x:v>
      </x:c>
    </x:row>
    <x:row r="491">
      <x:c r="A491" t="str">
        <x:v>F</x:v>
      </x:c>
      <x:c r="B491" t="str">
        <x:v>yes</x:v>
      </x:c>
    </x:row>
    <x:row r="492">
      <x:c r="A492" t="str">
        <x:v>F</x:v>
      </x:c>
      <x:c r="B492" t="str">
        <x:v>no</x:v>
      </x:c>
    </x:row>
    <x:row r="493">
      <x:c r="A493" t="str">
        <x:v>F</x:v>
      </x:c>
      <x:c r="B493" t="str">
        <x:v>no</x:v>
      </x:c>
    </x:row>
    <x:row r="494">
      <x:c r="A494" t="str">
        <x:v>M</x:v>
      </x:c>
      <x:c r="B494" t="str">
        <x:v>yes</x:v>
      </x:c>
    </x:row>
    <x:row r="495">
      <x:c r="A495" t="str">
        <x:v>F</x:v>
      </x:c>
      <x:c r="B495" t="str">
        <x:v>yes</x:v>
      </x:c>
    </x:row>
    <x:row r="496">
      <x:c r="A496" t="str">
        <x:v>F</x:v>
      </x:c>
      <x:c r="B496" t="str">
        <x:v>yes</x:v>
      </x:c>
    </x:row>
    <x:row r="497">
      <x:c r="A497" t="str">
        <x:v>F</x:v>
      </x:c>
      <x:c r="B497" t="str">
        <x:v>no</x:v>
      </x:c>
    </x:row>
    <x:row r="498">
      <x:c r="A498" t="str">
        <x:v>F</x:v>
      </x:c>
      <x:c r="B498" t="str">
        <x:v>no</x:v>
      </x:c>
    </x:row>
    <x:row r="499">
      <x:c r="A499" t="str">
        <x:v>F</x:v>
      </x:c>
      <x:c r="B499" t="str">
        <x:v>yes</x:v>
      </x:c>
    </x:row>
    <x:row r="500">
      <x:c r="A500" t="str">
        <x:v>F</x:v>
      </x:c>
      <x:c r="B500" t="str">
        <x:v>yes</x:v>
      </x:c>
    </x:row>
    <x:row r="501">
      <x:c r="A501" t="str">
        <x:v>F</x:v>
      </x:c>
      <x:c r="B501" t="str">
        <x:v>yes</x:v>
      </x:c>
    </x:row>
    <x:row r="502">
      <x:c r="A502" t="str">
        <x:v>M</x:v>
      </x:c>
      <x:c r="B502" t="str">
        <x:v>no</x:v>
      </x:c>
    </x:row>
    <x:row r="503">
      <x:c r="A503" t="str">
        <x:v>F</x:v>
      </x:c>
      <x:c r="B503" t="str">
        <x:v>yes</x:v>
      </x:c>
    </x:row>
    <x:row r="504">
      <x:c r="A504" t="str">
        <x:v>F</x:v>
      </x:c>
      <x:c r="B504" t="str">
        <x:v>no</x:v>
      </x:c>
    </x:row>
    <x:row r="505">
      <x:c r="A505" t="str">
        <x:v>M</x:v>
      </x:c>
      <x:c r="B505" t="str">
        <x:v>yes</x:v>
      </x:c>
    </x:row>
    <x:row r="506">
      <x:c r="A506" t="str">
        <x:v>M</x:v>
      </x:c>
      <x:c r="B506" t="str">
        <x:v>yes</x:v>
      </x:c>
    </x:row>
    <x:row r="507">
      <x:c r="A507" t="str">
        <x:v>M</x:v>
      </x:c>
      <x:c r="B507" t="str">
        <x:v>no</x:v>
      </x:c>
    </x:row>
    <x:row r="508">
      <x:c r="A508" t="str">
        <x:v>F</x:v>
      </x:c>
      <x:c r="B508" t="str">
        <x:v>yes</x:v>
      </x:c>
    </x:row>
    <x:row r="509">
      <x:c r="A509" t="str">
        <x:v>F</x:v>
      </x:c>
      <x:c r="B509" t="str">
        <x:v>yes</x:v>
      </x:c>
    </x:row>
    <x:row r="510">
      <x:c r="A510" t="str">
        <x:v>F</x:v>
      </x:c>
      <x:c r="B510" t="str">
        <x:v>yes</x:v>
      </x:c>
    </x:row>
    <x:row r="511">
      <x:c r="A511" t="str">
        <x:v>F</x:v>
      </x:c>
      <x:c r="B511" t="str">
        <x:v>yes</x:v>
      </x:c>
    </x:row>
    <x:row r="512">
      <x:c r="A512" t="str">
        <x:v>F</x:v>
      </x:c>
      <x:c r="B512" t="str">
        <x:v>no</x:v>
      </x:c>
    </x:row>
    <x:row r="513">
      <x:c r="A513" t="str">
        <x:v>M</x:v>
      </x:c>
      <x:c r="B513" t="str">
        <x:v>yes</x:v>
      </x:c>
    </x:row>
    <x:row r="514">
      <x:c r="A514" t="str">
        <x:v>F</x:v>
      </x:c>
      <x:c r="B514" t="str">
        <x:v>no</x:v>
      </x:c>
    </x:row>
    <x:row r="515">
      <x:c r="A515" t="str">
        <x:v>F</x:v>
      </x:c>
      <x:c r="B515" t="str">
        <x:v>no</x:v>
      </x:c>
    </x:row>
    <x:row r="516">
      <x:c r="A516" t="str">
        <x:v>F</x:v>
      </x:c>
      <x:c r="B516" t="str">
        <x:v>yes</x:v>
      </x:c>
    </x:row>
    <x:row r="517">
      <x:c r="A517" t="str">
        <x:v>F</x:v>
      </x:c>
      <x:c r="B517" t="str">
        <x:v>yes</x:v>
      </x:c>
    </x:row>
    <x:row r="518">
      <x:c r="A518" t="str">
        <x:v>F</x:v>
      </x:c>
      <x:c r="B518" t="str">
        <x:v>yes</x:v>
      </x:c>
    </x:row>
    <x:row r="519">
      <x:c r="A519" t="str">
        <x:v>F</x:v>
      </x:c>
      <x:c r="B519" t="str">
        <x:v>yes</x:v>
      </x:c>
    </x:row>
    <x:row r="520">
      <x:c r="A520" t="str">
        <x:v>F</x:v>
      </x:c>
      <x:c r="B520" t="str">
        <x:v>no</x:v>
      </x:c>
    </x:row>
    <x:row r="521">
      <x:c r="A521" t="str">
        <x:v>F</x:v>
      </x:c>
      <x:c r="B521" t="str">
        <x:v>yes</x:v>
      </x:c>
    </x:row>
    <x:row r="522">
      <x:c r="A522" t="str">
        <x:v>F</x:v>
      </x:c>
      <x:c r="B522" t="str">
        <x:v>yes</x:v>
      </x:c>
    </x:row>
    <x:row r="523">
      <x:c r="A523" t="str">
        <x:v>F</x:v>
      </x:c>
      <x:c r="B523" t="str">
        <x:v>yes</x:v>
      </x:c>
    </x:row>
    <x:row r="524">
      <x:c r="A524" t="str">
        <x:v>M</x:v>
      </x:c>
      <x:c r="B524" t="str">
        <x:v>yes</x:v>
      </x:c>
    </x:row>
    <x:row r="525">
      <x:c r="A525" t="str">
        <x:v>F</x:v>
      </x:c>
      <x:c r="B525" t="str">
        <x:v>yes</x:v>
      </x:c>
    </x:row>
    <x:row r="526">
      <x:c r="A526" t="str">
        <x:v>F</x:v>
      </x:c>
      <x:c r="B526" t="str">
        <x:v>yes</x:v>
      </x:c>
    </x:row>
    <x:row r="527">
      <x:c r="A527" t="str">
        <x:v>F</x:v>
      </x:c>
      <x:c r="B527" t="str">
        <x:v>yes</x:v>
      </x:c>
    </x:row>
    <x:row r="528">
      <x:c r="A528" t="str">
        <x:v>M</x:v>
      </x:c>
      <x:c r="B528" t="str">
        <x:v>yes</x:v>
      </x:c>
    </x:row>
    <x:row r="529">
      <x:c r="A529" t="str">
        <x:v>F</x:v>
      </x:c>
      <x:c r="B529" t="str">
        <x:v>no</x:v>
      </x:c>
    </x:row>
    <x:row r="530">
      <x:c r="A530" t="str">
        <x:v>M</x:v>
      </x:c>
      <x:c r="B530" t="str">
        <x:v>yes</x:v>
      </x:c>
    </x:row>
    <x:row r="531">
      <x:c r="A531" t="str">
        <x:v>F</x:v>
      </x:c>
      <x:c r="B531" t="str">
        <x:v>yes</x:v>
      </x:c>
    </x:row>
    <x:row r="532">
      <x:c r="A532" t="str">
        <x:v>M</x:v>
      </x:c>
      <x:c r="B532" t="str">
        <x:v>no</x:v>
      </x:c>
    </x:row>
    <x:row r="533">
      <x:c r="A533" t="str">
        <x:v>F</x:v>
      </x:c>
      <x:c r="B533" t="str">
        <x:v>yes</x:v>
      </x:c>
    </x:row>
    <x:row r="534">
      <x:c r="A534" t="str">
        <x:v>F</x:v>
      </x:c>
      <x:c r="B534" t="str">
        <x:v>no</x:v>
      </x:c>
    </x:row>
    <x:row r="535">
      <x:c r="A535" t="str">
        <x:v>M</x:v>
      </x:c>
      <x:c r="B535" t="str">
        <x:v>yes</x:v>
      </x:c>
    </x:row>
    <x:row r="536">
      <x:c r="A536" t="str">
        <x:v>M</x:v>
      </x:c>
      <x:c r="B536" t="str">
        <x:v>yes</x:v>
      </x:c>
    </x:row>
    <x:row r="537">
      <x:c r="A537" t="str">
        <x:v>M</x:v>
      </x:c>
      <x:c r="B537" t="str">
        <x:v>yes</x:v>
      </x:c>
    </x:row>
    <x:row r="538">
      <x:c r="A538" t="str">
        <x:v>F</x:v>
      </x:c>
      <x:c r="B538" t="str">
        <x:v>yes</x:v>
      </x:c>
    </x:row>
    <x:row r="539">
      <x:c r="A539" t="str">
        <x:v>M</x:v>
      </x:c>
      <x:c r="B539" t="str">
        <x:v>yes</x:v>
      </x:c>
    </x:row>
    <x:row r="540">
      <x:c r="A540" t="str">
        <x:v>M</x:v>
      </x:c>
      <x:c r="B540" t="str">
        <x:v>no</x:v>
      </x:c>
    </x:row>
    <x:row r="541">
      <x:c r="A541" t="str">
        <x:v>M</x:v>
      </x:c>
      <x:c r="B541" t="str">
        <x:v>no</x:v>
      </x:c>
    </x:row>
    <x:row r="542">
      <x:c r="A542" t="str">
        <x:v>M</x:v>
      </x:c>
      <x:c r="B542" t="str">
        <x:v>yes</x:v>
      </x:c>
    </x:row>
    <x:row r="543">
      <x:c r="A543" t="str">
        <x:v>F</x:v>
      </x:c>
      <x:c r="B543" t="str">
        <x:v>no</x:v>
      </x:c>
    </x:row>
    <x:row r="544">
      <x:c r="A544" t="str">
        <x:v>F</x:v>
      </x:c>
      <x:c r="B544" t="str">
        <x:v>yes</x:v>
      </x:c>
    </x:row>
    <x:row r="545">
      <x:c r="A545" t="str">
        <x:v>F</x:v>
      </x:c>
      <x:c r="B545" t="str">
        <x:v>no</x:v>
      </x:c>
    </x:row>
    <x:row r="546">
      <x:c r="A546" t="str">
        <x:v>F</x:v>
      </x:c>
      <x:c r="B546" t="str">
        <x:v>no</x:v>
      </x:c>
    </x:row>
    <x:row r="547">
      <x:c r="A547" t="str">
        <x:v>F</x:v>
      </x:c>
      <x:c r="B547" t="str">
        <x:v>yes</x:v>
      </x:c>
    </x:row>
    <x:row r="548">
      <x:c r="A548" t="str">
        <x:v>M</x:v>
      </x:c>
      <x:c r="B548" t="str">
        <x:v>yes</x:v>
      </x:c>
    </x:row>
    <x:row r="549">
      <x:c r="A549" t="str">
        <x:v>M</x:v>
      </x:c>
      <x:c r="B549" t="str">
        <x:v>no</x:v>
      </x:c>
    </x:row>
    <x:row r="550">
      <x:c r="A550" t="str">
        <x:v>M</x:v>
      </x:c>
      <x:c r="B550" t="str">
        <x:v>yes</x:v>
      </x:c>
    </x:row>
    <x:row r="551">
      <x:c r="A551" t="str">
        <x:v>F</x:v>
      </x:c>
      <x:c r="B551" t="str">
        <x:v>yes</x:v>
      </x:c>
    </x:row>
    <x:row r="552">
      <x:c r="A552" t="str">
        <x:v>M</x:v>
      </x:c>
      <x:c r="B552" t="str">
        <x:v>yes</x:v>
      </x:c>
    </x:row>
    <x:row r="553">
      <x:c r="A553" t="str">
        <x:v>F</x:v>
      </x:c>
      <x:c r="B553" t="str">
        <x:v>yes</x:v>
      </x:c>
    </x:row>
    <x:row r="554">
      <x:c r="A554" t="str">
        <x:v>F</x:v>
      </x:c>
      <x:c r="B554" t="str">
        <x:v>yes</x:v>
      </x:c>
    </x:row>
    <x:row r="555">
      <x:c r="A555" t="str">
        <x:v>M</x:v>
      </x:c>
      <x:c r="B555" t="str">
        <x:v>yes</x:v>
      </x:c>
    </x:row>
    <x:row r="556">
      <x:c r="A556" t="str">
        <x:v>M</x:v>
      </x:c>
      <x:c r="B556" t="str">
        <x:v>yes</x:v>
      </x:c>
    </x:row>
    <x:row r="557">
      <x:c r="A557" t="str">
        <x:v>M</x:v>
      </x:c>
      <x:c r="B557" t="str">
        <x:v>yes</x:v>
      </x:c>
    </x:row>
    <x:row r="558">
      <x:c r="A558" t="str">
        <x:v>M</x:v>
      </x:c>
      <x:c r="B558" t="str">
        <x:v>no</x:v>
      </x:c>
    </x:row>
    <x:row r="559">
      <x:c r="A559" t="str">
        <x:v>F</x:v>
      </x:c>
      <x:c r="B559" t="str">
        <x:v>yes</x:v>
      </x:c>
    </x:row>
    <x:row r="560">
      <x:c r="A560" t="str">
        <x:v>F</x:v>
      </x:c>
      <x:c r="B560" t="str">
        <x:v>yes</x:v>
      </x:c>
    </x:row>
    <x:row r="561">
      <x:c r="A561" t="str">
        <x:v>M</x:v>
      </x:c>
      <x:c r="B561" t="str">
        <x:v>no</x:v>
      </x:c>
    </x:row>
    <x:row r="562">
      <x:c r="A562" t="str">
        <x:v>F</x:v>
      </x:c>
      <x:c r="B562" t="str">
        <x:v>yes</x:v>
      </x:c>
    </x:row>
    <x:row r="563">
      <x:c r="A563" t="str">
        <x:v>M</x:v>
      </x:c>
      <x:c r="B563" t="str">
        <x:v>no</x:v>
      </x:c>
    </x:row>
    <x:row r="564">
      <x:c r="A564" t="str">
        <x:v>M</x:v>
      </x:c>
      <x:c r="B564" t="str">
        <x:v>no</x:v>
      </x:c>
    </x:row>
    <x:row r="565">
      <x:c r="A565" t="str">
        <x:v>M</x:v>
      </x:c>
      <x:c r="B565" t="str">
        <x:v>yes</x:v>
      </x:c>
    </x:row>
    <x:row r="566">
      <x:c r="A566" t="str">
        <x:v>M</x:v>
      </x:c>
      <x:c r="B566" t="str">
        <x:v>no</x:v>
      </x:c>
    </x:row>
    <x:row r="567">
      <x:c r="A567" t="str">
        <x:v>F</x:v>
      </x:c>
      <x:c r="B567" t="str">
        <x:v>no</x:v>
      </x:c>
    </x:row>
    <x:row r="568">
      <x:c r="A568" t="str">
        <x:v>M</x:v>
      </x:c>
      <x:c r="B568" t="str">
        <x:v>no</x:v>
      </x:c>
    </x:row>
    <x:row r="569">
      <x:c r="A569" t="str">
        <x:v>M</x:v>
      </x:c>
      <x:c r="B569" t="str">
        <x:v>yes</x:v>
      </x:c>
    </x:row>
    <x:row r="570">
      <x:c r="A570" t="str">
        <x:v>M</x:v>
      </x:c>
      <x:c r="B570" t="str">
        <x:v>yes</x:v>
      </x:c>
    </x:row>
    <x:row r="571">
      <x:c r="A571" t="str">
        <x:v>M</x:v>
      </x:c>
      <x:c r="B571" t="str">
        <x:v>yes</x:v>
      </x:c>
    </x:row>
    <x:row r="572">
      <x:c r="A572" t="str">
        <x:v>M</x:v>
      </x:c>
      <x:c r="B572" t="str">
        <x:v>yes</x:v>
      </x:c>
    </x:row>
    <x:row r="573">
      <x:c r="A573" t="str">
        <x:v>M</x:v>
      </x:c>
      <x:c r="B573" t="str">
        <x:v>no</x:v>
      </x:c>
    </x:row>
    <x:row r="574">
      <x:c r="A574" t="str">
        <x:v>M</x:v>
      </x:c>
      <x:c r="B574" t="str">
        <x:v>yes</x:v>
      </x:c>
    </x:row>
    <x:row r="575">
      <x:c r="A575" t="str">
        <x:v>M</x:v>
      </x:c>
      <x:c r="B575" t="str">
        <x:v>yes</x:v>
      </x:c>
    </x:row>
    <x:row r="576">
      <x:c r="A576" t="str">
        <x:v>M</x:v>
      </x:c>
      <x:c r="B576" t="str">
        <x:v>yes</x:v>
      </x:c>
    </x:row>
    <x:row r="577">
      <x:c r="A577" t="str">
        <x:v>F</x:v>
      </x:c>
      <x:c r="B577" t="str">
        <x:v>no</x:v>
      </x:c>
    </x:row>
    <x:row r="578">
      <x:c r="A578" t="str">
        <x:v>F</x:v>
      </x:c>
      <x:c r="B578" t="str">
        <x:v>no</x:v>
      </x:c>
    </x:row>
    <x:row r="579">
      <x:c r="A579" t="str">
        <x:v>M</x:v>
      </x:c>
      <x:c r="B579" t="str">
        <x:v>yes</x:v>
      </x:c>
    </x:row>
    <x:row r="580">
      <x:c r="A580" t="str">
        <x:v>F</x:v>
      </x:c>
      <x:c r="B580" t="str">
        <x:v>yes</x:v>
      </x:c>
    </x:row>
    <x:row r="581">
      <x:c r="A581" t="str">
        <x:v>M</x:v>
      </x:c>
      <x:c r="B581" t="str">
        <x:v>yes</x:v>
      </x:c>
    </x:row>
    <x:row r="582">
      <x:c r="A582" t="str">
        <x:v>M</x:v>
      </x:c>
      <x:c r="B582" t="str">
        <x:v>yes</x:v>
      </x:c>
    </x:row>
    <x:row r="583">
      <x:c r="A583" t="str">
        <x:v>M</x:v>
      </x:c>
      <x:c r="B583" t="str">
        <x:v>yes</x:v>
      </x:c>
    </x:row>
    <x:row r="584">
      <x:c r="A584" t="str">
        <x:v>M</x:v>
      </x:c>
      <x:c r="B584" t="str">
        <x:v>yes</x:v>
      </x:c>
    </x:row>
    <x:row r="585">
      <x:c r="A585" t="str">
        <x:v>M</x:v>
      </x:c>
      <x:c r="B585" t="str">
        <x:v>yes</x:v>
      </x:c>
    </x:row>
    <x:row r="586">
      <x:c r="A586" t="str">
        <x:v>F</x:v>
      </x:c>
      <x:c r="B586" t="str">
        <x:v>no</x:v>
      </x:c>
    </x:row>
    <x:row r="587">
      <x:c r="A587" t="str">
        <x:v>F</x:v>
      </x:c>
      <x:c r="B587" t="str">
        <x:v>no</x:v>
      </x:c>
    </x:row>
    <x:row r="588">
      <x:c r="A588" t="str">
        <x:v>F</x:v>
      </x:c>
      <x:c r="B588" t="str">
        <x:v>yes</x:v>
      </x:c>
    </x:row>
    <x:row r="589">
      <x:c r="A589" t="str">
        <x:v>F</x:v>
      </x:c>
      <x:c r="B589" t="str">
        <x:v>yes</x:v>
      </x:c>
    </x:row>
    <x:row r="590">
      <x:c r="A590" t="str">
        <x:v>F</x:v>
      </x:c>
      <x:c r="B590" t="str">
        <x:v>no</x:v>
      </x:c>
    </x:row>
    <x:row r="591">
      <x:c r="A591" t="str">
        <x:v>F</x:v>
      </x:c>
      <x:c r="B591" t="str">
        <x:v>yes</x:v>
      </x:c>
    </x:row>
    <x:row r="592">
      <x:c r="A592" t="str">
        <x:v>F</x:v>
      </x:c>
      <x:c r="B592" t="str">
        <x:v>yes</x:v>
      </x:c>
    </x:row>
    <x:row r="593">
      <x:c r="A593" t="str">
        <x:v>F</x:v>
      </x:c>
      <x:c r="B593" t="str">
        <x:v>no</x:v>
      </x:c>
    </x:row>
    <x:row r="594">
      <x:c r="A594" t="str">
        <x:v>F</x:v>
      </x:c>
      <x:c r="B594" t="str">
        <x:v>yes</x:v>
      </x:c>
    </x:row>
    <x:row r="595">
      <x:c r="A595" t="str">
        <x:v>F</x:v>
      </x:c>
      <x:c r="B595" t="str">
        <x:v>no</x:v>
      </x:c>
    </x:row>
    <x:row r="596">
      <x:c r="A596" t="str">
        <x:v>F</x:v>
      </x:c>
      <x:c r="B596" t="str">
        <x:v>yes</x:v>
      </x:c>
    </x:row>
    <x:row r="597">
      <x:c r="A597" t="str">
        <x:v>F</x:v>
      </x:c>
      <x:c r="B597" t="str">
        <x:v>yes</x:v>
      </x:c>
    </x:row>
    <x:row r="598">
      <x:c r="A598" t="str">
        <x:v>F</x:v>
      </x:c>
      <x:c r="B598" t="str">
        <x:v>yes</x:v>
      </x:c>
    </x:row>
    <x:row r="599">
      <x:c r="A599" t="str">
        <x:v>F</x:v>
      </x:c>
      <x:c r="B599" t="str">
        <x:v>yes</x:v>
      </x:c>
    </x:row>
    <x:row r="600">
      <x:c r="A600" t="str">
        <x:v>M</x:v>
      </x:c>
      <x:c r="B600" t="str">
        <x:v>yes</x:v>
      </x:c>
    </x:row>
    <x:row r="601">
      <x:c r="A601" t="str">
        <x:v>F</x:v>
      </x:c>
      <x:c r="B601" t="str">
        <x:v>yes</x:v>
      </x:c>
    </x:row>
    <x:row r="602">
      <x:c r="A602" t="str">
        <x:v>F</x:v>
      </x:c>
      <x:c r="B602" t="str">
        <x:v>no</x:v>
      </x:c>
    </x:row>
    <x:row r="603">
      <x:c r="A603" t="str">
        <x:v>M</x:v>
      </x:c>
      <x:c r="B603" t="str">
        <x:v>no</x:v>
      </x:c>
    </x:row>
    <x:row r="604">
      <x:c r="A604" t="str">
        <x:v>M</x:v>
      </x:c>
      <x:c r="B604" t="str">
        <x:v>yes</x:v>
      </x:c>
    </x:row>
    <x:row r="605">
      <x:c r="A605" t="str">
        <x:v>M</x:v>
      </x:c>
      <x:c r="B605" t="str">
        <x:v>no</x:v>
      </x:c>
    </x:row>
    <x:row r="606">
      <x:c r="A606" t="str">
        <x:v>F</x:v>
      </x:c>
      <x:c r="B606" t="str">
        <x:v>yes</x:v>
      </x:c>
    </x:row>
    <x:row r="607">
      <x:c r="A607" t="str">
        <x:v>F</x:v>
      </x:c>
      <x:c r="B607" t="str">
        <x:v>yes</x:v>
      </x:c>
    </x:row>
    <x:row r="608">
      <x:c r="A608" t="str">
        <x:v>F</x:v>
      </x:c>
      <x:c r="B608" t="str">
        <x:v>yes</x:v>
      </x:c>
    </x:row>
    <x:row r="609">
      <x:c r="A609" t="str">
        <x:v>F</x:v>
      </x:c>
      <x:c r="B609" t="str">
        <x:v>no</x:v>
      </x:c>
    </x:row>
    <x:row r="610">
      <x:c r="A610" t="str">
        <x:v>F</x:v>
      </x:c>
      <x:c r="B610" t="str">
        <x:v>no</x:v>
      </x:c>
    </x:row>
    <x:row r="611">
      <x:c r="A611" t="str">
        <x:v>F</x:v>
      </x:c>
      <x:c r="B611" t="str">
        <x:v>yes</x:v>
      </x:c>
    </x:row>
    <x:row r="612">
      <x:c r="A612" t="str">
        <x:v>F</x:v>
      </x:c>
      <x:c r="B612" t="str">
        <x:v>yes</x:v>
      </x:c>
    </x:row>
    <x:row r="613">
      <x:c r="A613" t="str">
        <x:v>F</x:v>
      </x:c>
      <x:c r="B613" t="str">
        <x:v>no</x:v>
      </x:c>
    </x:row>
    <x:row r="614">
      <x:c r="A614" t="str">
        <x:v>F</x:v>
      </x:c>
      <x:c r="B614" t="str">
        <x:v>no</x:v>
      </x:c>
    </x:row>
    <x:row r="615">
      <x:c r="A615" t="str">
        <x:v>F</x:v>
      </x:c>
      <x:c r="B615" t="str">
        <x:v>no</x:v>
      </x:c>
    </x:row>
    <x:row r="616">
      <x:c r="A616" t="str">
        <x:v>F</x:v>
      </x:c>
      <x:c r="B616" t="str">
        <x:v>yes</x:v>
      </x:c>
    </x:row>
    <x:row r="617">
      <x:c r="A617" t="str">
        <x:v>M</x:v>
      </x:c>
      <x:c r="B617" t="str">
        <x:v>yes</x:v>
      </x:c>
    </x:row>
    <x:row r="618">
      <x:c r="A618" t="str">
        <x:v>F</x:v>
      </x:c>
      <x:c r="B618" t="str">
        <x:v>no</x:v>
      </x:c>
    </x:row>
    <x:row r="619">
      <x:c r="A619" t="str">
        <x:v>F</x:v>
      </x:c>
      <x:c r="B619" t="str">
        <x:v>yes</x:v>
      </x:c>
    </x:row>
    <x:row r="620">
      <x:c r="A620" t="str">
        <x:v>F</x:v>
      </x:c>
      <x:c r="B620" t="str">
        <x:v>no</x:v>
      </x:c>
    </x:row>
    <x:row r="621">
      <x:c r="A621" t="str">
        <x:v>M</x:v>
      </x:c>
      <x:c r="B621" t="str">
        <x:v>yes</x:v>
      </x:c>
    </x:row>
    <x:row r="622">
      <x:c r="A622" t="str">
        <x:v>F</x:v>
      </x:c>
      <x:c r="B622" t="str">
        <x:v>yes</x:v>
      </x:c>
    </x:row>
    <x:row r="623">
      <x:c r="A623" t="str">
        <x:v>F</x:v>
      </x:c>
      <x:c r="B623" t="str">
        <x:v>no</x:v>
      </x:c>
    </x:row>
    <x:row r="624">
      <x:c r="A624" t="str">
        <x:v>F</x:v>
      </x:c>
      <x:c r="B624" t="str">
        <x:v>yes</x:v>
      </x:c>
    </x:row>
    <x:row r="625">
      <x:c r="A625" t="str">
        <x:v>F</x:v>
      </x:c>
      <x:c r="B625" t="str">
        <x:v>yes</x:v>
      </x:c>
    </x:row>
    <x:row r="626">
      <x:c r="A626" t="str">
        <x:v>F</x:v>
      </x:c>
      <x:c r="B626" t="str">
        <x:v>no</x:v>
      </x:c>
    </x:row>
    <x:row r="627">
      <x:c r="A627" t="str">
        <x:v>M</x:v>
      </x:c>
      <x:c r="B627" t="str">
        <x:v>no</x:v>
      </x:c>
    </x:row>
    <x:row r="628">
      <x:c r="A628" t="str">
        <x:v>M</x:v>
      </x:c>
      <x:c r="B628" t="str">
        <x:v>yes</x:v>
      </x:c>
    </x:row>
    <x:row r="629">
      <x:c r="A629" t="str">
        <x:v>F</x:v>
      </x:c>
      <x:c r="B629" t="str">
        <x:v>yes</x:v>
      </x:c>
    </x:row>
    <x:row r="630">
      <x:c r="A630" t="str">
        <x:v>F</x:v>
      </x:c>
      <x:c r="B630" t="str">
        <x:v>yes</x:v>
      </x:c>
    </x:row>
    <x:row r="631">
      <x:c r="A631" t="str">
        <x:v>F</x:v>
      </x:c>
      <x:c r="B631" t="str">
        <x:v>yes</x:v>
      </x:c>
    </x:row>
    <x:row r="632">
      <x:c r="A632" t="str">
        <x:v>M</x:v>
      </x:c>
      <x:c r="B632" t="str">
        <x:v>yes</x:v>
      </x:c>
    </x:row>
    <x:row r="633">
      <x:c r="A633" t="str">
        <x:v>F</x:v>
      </x:c>
      <x:c r="B633" t="str">
        <x:v>no</x:v>
      </x:c>
    </x:row>
    <x:row r="634">
      <x:c r="A634" t="str">
        <x:v>F</x:v>
      </x:c>
      <x:c r="B634" t="str">
        <x:v>yes</x:v>
      </x:c>
    </x:row>
    <x:row r="635">
      <x:c r="A635" t="str">
        <x:v>F</x:v>
      </x:c>
      <x:c r="B635" t="str">
        <x:v>yes</x:v>
      </x:c>
    </x:row>
    <x:row r="636">
      <x:c r="A636" t="str">
        <x:v>F</x:v>
      </x:c>
      <x:c r="B636" t="str">
        <x:v>yes</x:v>
      </x:c>
    </x:row>
    <x:row r="637">
      <x:c r="A637" t="str">
        <x:v>F</x:v>
      </x:c>
      <x:c r="B637" t="str">
        <x:v>yes</x:v>
      </x:c>
    </x:row>
    <x:row r="638">
      <x:c r="A638" t="str">
        <x:v>F</x:v>
      </x:c>
      <x:c r="B638" t="str">
        <x:v>yes</x:v>
      </x:c>
    </x:row>
    <x:row r="639">
      <x:c r="A639" t="str">
        <x:v>F</x:v>
      </x:c>
      <x:c r="B639" t="str">
        <x:v>yes</x:v>
      </x:c>
    </x:row>
    <x:row r="640">
      <x:c r="A640" t="str">
        <x:v>F</x:v>
      </x:c>
      <x:c r="B640" t="str">
        <x:v>yes</x:v>
      </x:c>
    </x:row>
    <x:row r="641">
      <x:c r="A641" t="str">
        <x:v>M</x:v>
      </x:c>
      <x:c r="B641" t="str">
        <x:v>yes</x:v>
      </x:c>
    </x:row>
    <x:row r="642">
      <x:c r="A642" t="str">
        <x:v>M</x:v>
      </x:c>
      <x:c r="B642" t="str">
        <x:v>yes</x:v>
      </x:c>
    </x:row>
    <x:row r="643">
      <x:c r="A643" t="str">
        <x:v>M</x:v>
      </x:c>
      <x:c r="B643" t="str">
        <x:v>yes</x:v>
      </x:c>
    </x:row>
    <x:row r="644">
      <x:c r="A644" t="str">
        <x:v>M</x:v>
      </x:c>
      <x:c r="B644" t="str">
        <x:v>no</x:v>
      </x:c>
    </x:row>
    <x:row r="645">
      <x:c r="A645" t="str">
        <x:v>M</x:v>
      </x:c>
      <x:c r="B645" t="str">
        <x:v>no</x:v>
      </x:c>
    </x:row>
    <x:row r="646">
      <x:c r="A646" t="str">
        <x:v>F</x:v>
      </x:c>
      <x:c r="B646" t="str">
        <x:v>no</x:v>
      </x:c>
    </x:row>
    <x:row r="647">
      <x:c r="A647" t="str">
        <x:v>F</x:v>
      </x:c>
      <x:c r="B647" t="str">
        <x:v>yes</x:v>
      </x:c>
    </x:row>
    <x:row r="648">
      <x:c r="A648" t="str">
        <x:v>F</x:v>
      </x:c>
      <x:c r="B648" t="str">
        <x:v>yes</x:v>
      </x:c>
    </x:row>
    <x:row r="649">
      <x:c r="A649" t="str">
        <x:v>F</x:v>
      </x:c>
      <x:c r="B649" t="str">
        <x:v>yes</x:v>
      </x:c>
    </x:row>
    <x:row r="650">
      <x:c r="A650" t="str">
        <x:v>F</x:v>
      </x:c>
      <x:c r="B650" t="str">
        <x:v>yes</x:v>
      </x:c>
    </x:row>
    <x:row r="651">
      <x:c r="A651" t="str">
        <x:v>F</x:v>
      </x:c>
      <x:c r="B651" t="str">
        <x:v>no</x:v>
      </x:c>
    </x:row>
    <x:row r="652">
      <x:c r="A652" t="str">
        <x:v>M</x:v>
      </x:c>
      <x:c r="B652" t="str">
        <x:v>yes</x:v>
      </x:c>
    </x:row>
    <x:row r="653">
      <x:c r="A653" t="str">
        <x:v>M</x:v>
      </x:c>
      <x:c r="B653" t="str">
        <x:v>yes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3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Fisher's Exact Test - 2 x 2 Table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Sex by internet access with fixed margins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Sex</x:v>
      </x:c>
      <x:c r="B4" s="18" t="str">
        <x:v>no</x:v>
      </x:c>
      <x:c r="C4" s="18" t="str">
        <x:v>yes</x:v>
      </x:c>
      <x:c r="D4" s="18" t="str">
        <x:v>Row total</x:v>
      </x:c>
    </x:row>
    <x:row r="5">
      <x:c r="A5" t="str">
        <x:v>F</x:v>
      </x:c>
      <x:c r="B5" t="n">
        <x:f>COUNTIFS('Data_Input'!$A$5:$A$653,$A5,'Data_Input'!$B$5:$B$653,B$4)</x:f>
        <x:v>98</x:v>
      </x:c>
      <x:c r="C5" t="n">
        <x:f>COUNTIFS('Data_Input'!$A$5:$A$653,$A5,'Data_Input'!$B$5:$B$653,C$4)</x:f>
        <x:v>285</x:v>
      </x:c>
      <x:c r="D5" t="n">
        <x:f>SUM(B5:C5)</x:f>
        <x:v>383</x:v>
      </x:c>
    </x:row>
    <x:row r="6">
      <x:c r="A6" t="str">
        <x:v>M</x:v>
      </x:c>
      <x:c r="B6" t="n">
        <x:f>COUNTIFS('Data_Input'!$A$5:$A$653,$A6,'Data_Input'!$B$5:$B$653,B$4)</x:f>
        <x:v>53</x:v>
      </x:c>
      <x:c r="C6" t="n">
        <x:f>COUNTIFS('Data_Input'!$A$5:$A$653,$A6,'Data_Input'!$B$5:$B$653,C$4)</x:f>
        <x:v>213</x:v>
      </x:c>
      <x:c r="D6" t="n">
        <x:f>SUM(B6:C6)</x:f>
        <x:v>266</x:v>
      </x:c>
    </x:row>
    <x:row r="7">
      <x:c r="A7" t="str">
        <x:v>Column total</x:v>
      </x:c>
      <x:c r="B7" t="n">
        <x:f>SUM(B5:B6)</x:f>
        <x:v>151</x:v>
      </x:c>
      <x:c r="C7" t="n">
        <x:f>SUM(C5:C6)</x:f>
        <x:v>498</x:v>
      </x:c>
      <x:c r="D7" t="n">
        <x:f>SUM(D5:D6)</x:f>
        <x:v>649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4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18" hidden="0" customWidth="1"/>
    <x:col min="2" max="2" width="22" hidden="0" customWidth="1"/>
    <x:col min="3" max="3" width="20" hidden="0" customWidth="1"/>
    <x:col min="4" max="4" width="20" hidden="0" customWidth="1"/>
    <x:col min="5" max="5" width="20" hidden="0" customWidth="1"/>
    <x:col min="6" max="6" width="20" hidden="0" customWidth="1"/>
    <x:col min="7" max="7" width="20" hidden="0" customWidth="1"/>
    <x:col min="8" max="8" width="20" hidden="0" customWidth="1"/>
  </x:cols>
  <x:sheetData>
    <x:row r="1" ht="30" customHeight="1">
      <x:c r="A1" s="3" t="str">
        <x:v>Fisher's Exact Test - Exact Distribution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Hypergeometric support under fixed row and column margins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Cell a</x:v>
      </x:c>
      <x:c r="B4" s="18" t="str">
        <x:v>Hypergeometric PMF</x:v>
      </x:c>
      <x:c r="C4" s="18" t="str">
        <x:v>No more likely than observed</x:v>
      </x:c>
      <x:c r="D4" s="18" t="str">
        <x:v>Included probability</x:v>
      </x:c>
      <x:c r="F4" t="str">
        <x:v>Sample odds ratio</x:v>
      </x:c>
      <x:c r="G4" s="21" t="n">
        <x:f>('Observed_Tables'!B5*'Observed_Tables'!C6)/('Observed_Tables'!C5*'Observed_Tables'!B6)</x:f>
        <x:v>1.3819265143992057</x:v>
      </x:c>
    </x:row>
    <x:row r="5">
      <x:c r="A5" t="n">
        <x:v>0</x:v>
      </x:c>
      <x:c r="B5" t="e">
        <x:f>HYPGEOM.DIST(A5,'Observed_Tables'!D5,'Observed_Tables'!B7,'Observed_Tables'!D7,FALSE)</x:f>
        <x:v>#NUM!</x:v>
      </x:c>
      <x:c r="C5" t="e">
        <x:f>--(B5&lt;=HYPGEOM.DIST('Observed_Tables'!B5,'Observed_Tables'!D5,'Observed_Tables'!B7,'Observed_Tables'!D7,FALSE)+1E-15)</x:f>
        <x:v>#NUM!</x:v>
      </x:c>
      <x:c r="D5" t="e">
        <x:f>B5*C5</x:f>
        <x:v>#NUM!</x:v>
      </x:c>
      <x:c r="F5" t="str">
        <x:v>Two-sided exact p-value</x:v>
      </x:c>
      <x:c r="G5" s="22" t="e">
        <x:f>SUM(D5:D156)</x:f>
        <x:v>#NUM!</x:v>
      </x:c>
    </x:row>
    <x:row r="6">
      <x:c r="A6" t="n">
        <x:v>1</x:v>
      </x:c>
      <x:c r="B6" t="e">
        <x:f>HYPGEOM.DIST(A6,'Observed_Tables'!D5,'Observed_Tables'!B7,'Observed_Tables'!D7,FALSE)</x:f>
        <x:v>#NUM!</x:v>
      </x:c>
      <x:c r="C6" t="e">
        <x:f>--(B6&lt;=HYPGEOM.DIST('Observed_Tables'!B5,'Observed_Tables'!D5,'Observed_Tables'!B7,'Observed_Tables'!D7,FALSE)+1E-15)</x:f>
        <x:v>#NUM!</x:v>
      </x:c>
      <x:c r="D6" t="e">
        <x:f>B6*C6</x:f>
        <x:v>#NUM!</x:v>
      </x:c>
      <x:c r="F6" t="str">
        <x:v>Verified odds ratio</x:v>
      </x:c>
      <x:c r="G6" s="24" t="n">
        <x:v>1.3819265143992057</x:v>
      </x:c>
    </x:row>
    <x:row r="7">
      <x:c r="A7" t="n">
        <x:v>2</x:v>
      </x:c>
      <x:c r="B7" t="e">
        <x:f>HYPGEOM.DIST(A7,'Observed_Tables'!D5,'Observed_Tables'!B7,'Observed_Tables'!D7,FALSE)</x:f>
        <x:v>#NUM!</x:v>
      </x:c>
      <x:c r="C7" t="e">
        <x:f>--(B7&lt;=HYPGEOM.DIST('Observed_Tables'!B5,'Observed_Tables'!D5,'Observed_Tables'!B7,'Observed_Tables'!D7,FALSE)+1E-15)</x:f>
        <x:v>#NUM!</x:v>
      </x:c>
      <x:c r="D7" t="e">
        <x:f>B7*C7</x:f>
        <x:v>#NUM!</x:v>
      </x:c>
      <x:c r="F7" t="str">
        <x:v>Verified p-value</x:v>
      </x:c>
      <x:c r="G7" s="24" t="n">
        <x:v>0.10823626316432064</x:v>
      </x:c>
    </x:row>
    <x:row r="8">
      <x:c r="A8" t="n">
        <x:v>3</x:v>
      </x:c>
      <x:c r="B8" t="e">
        <x:f>HYPGEOM.DIST(A8,'Observed_Tables'!D5,'Observed_Tables'!B7,'Observed_Tables'!D7,FALSE)</x:f>
        <x:v>#NUM!</x:v>
      </x:c>
      <x:c r="C8" t="e">
        <x:f>--(B8&lt;=HYPGEOM.DIST('Observed_Tables'!B5,'Observed_Tables'!D5,'Observed_Tables'!B7,'Observed_Tables'!D7,FALSE)+1E-15)</x:f>
        <x:v>#NUM!</x:v>
      </x:c>
      <x:c r="D8" t="e">
        <x:f>B8*C8</x:f>
        <x:v>#NUM!</x:v>
      </x:c>
      <x:c r="F8" t="str">
        <x:v>Absolute p difference</x:v>
      </x:c>
      <x:c r="G8" t="e">
        <x:f>ABS(G5-G7)</x:f>
        <x:v>#NUM!</x:v>
      </x:c>
    </x:row>
    <x:row r="9">
      <x:c r="A9" t="n">
        <x:v>4</x:v>
      </x:c>
      <x:c r="B9" t="e">
        <x:f>HYPGEOM.DIST(A9,'Observed_Tables'!D5,'Observed_Tables'!B7,'Observed_Tables'!D7,FALSE)</x:f>
        <x:v>#NUM!</x:v>
      </x:c>
      <x:c r="C9" t="e">
        <x:f>--(B9&lt;=HYPGEOM.DIST('Observed_Tables'!B5,'Observed_Tables'!D5,'Observed_Tables'!B7,'Observed_Tables'!D7,FALSE)+1E-15)</x:f>
        <x:v>#NUM!</x:v>
      </x:c>
      <x:c r="D9" t="e">
        <x:f>B9*C9</x:f>
        <x:v>#NUM!</x:v>
      </x:c>
    </x:row>
    <x:row r="10">
      <x:c r="A10" t="n">
        <x:v>5</x:v>
      </x:c>
      <x:c r="B10" t="e">
        <x:f>HYPGEOM.DIST(A10,'Observed_Tables'!D5,'Observed_Tables'!B7,'Observed_Tables'!D7,FALSE)</x:f>
        <x:v>#NUM!</x:v>
      </x:c>
      <x:c r="C10" t="e">
        <x:f>--(B10&lt;=HYPGEOM.DIST('Observed_Tables'!B5,'Observed_Tables'!D5,'Observed_Tables'!B7,'Observed_Tables'!D7,FALSE)+1E-15)</x:f>
        <x:v>#NUM!</x:v>
      </x:c>
      <x:c r="D10" t="e">
        <x:f>B10*C10</x:f>
        <x:v>#NUM!</x:v>
      </x:c>
    </x:row>
    <x:row r="11">
      <x:c r="A11" t="n">
        <x:v>6</x:v>
      </x:c>
      <x:c r="B11" t="e">
        <x:f>HYPGEOM.DIST(A11,'Observed_Tables'!D5,'Observed_Tables'!B7,'Observed_Tables'!D7,FALSE)</x:f>
        <x:v>#NUM!</x:v>
      </x:c>
      <x:c r="C11" t="e">
        <x:f>--(B11&lt;=HYPGEOM.DIST('Observed_Tables'!B5,'Observed_Tables'!D5,'Observed_Tables'!B7,'Observed_Tables'!D7,FALSE)+1E-15)</x:f>
        <x:v>#NUM!</x:v>
      </x:c>
      <x:c r="D11" t="e">
        <x:f>B11*C11</x:f>
        <x:v>#NUM!</x:v>
      </x:c>
    </x:row>
    <x:row r="12">
      <x:c r="A12" t="n">
        <x:v>7</x:v>
      </x:c>
      <x:c r="B12" t="e">
        <x:f>HYPGEOM.DIST(A12,'Observed_Tables'!D5,'Observed_Tables'!B7,'Observed_Tables'!D7,FALSE)</x:f>
        <x:v>#NUM!</x:v>
      </x:c>
      <x:c r="C12" t="e">
        <x:f>--(B12&lt;=HYPGEOM.DIST('Observed_Tables'!B5,'Observed_Tables'!D5,'Observed_Tables'!B7,'Observed_Tables'!D7,FALSE)+1E-15)</x:f>
        <x:v>#NUM!</x:v>
      </x:c>
      <x:c r="D12" t="e">
        <x:f>B12*C12</x:f>
        <x:v>#NUM!</x:v>
      </x:c>
    </x:row>
    <x:row r="13">
      <x:c r="A13" t="n">
        <x:v>8</x:v>
      </x:c>
      <x:c r="B13" t="e">
        <x:f>HYPGEOM.DIST(A13,'Observed_Tables'!D5,'Observed_Tables'!B7,'Observed_Tables'!D7,FALSE)</x:f>
        <x:v>#NUM!</x:v>
      </x:c>
      <x:c r="C13" t="e">
        <x:f>--(B13&lt;=HYPGEOM.DIST('Observed_Tables'!B5,'Observed_Tables'!D5,'Observed_Tables'!B7,'Observed_Tables'!D7,FALSE)+1E-15)</x:f>
        <x:v>#NUM!</x:v>
      </x:c>
      <x:c r="D13" t="e">
        <x:f>B13*C13</x:f>
        <x:v>#NUM!</x:v>
      </x:c>
    </x:row>
    <x:row r="14">
      <x:c r="A14" t="n">
        <x:v>9</x:v>
      </x:c>
      <x:c r="B14" t="e">
        <x:f>HYPGEOM.DIST(A14,'Observed_Tables'!D5,'Observed_Tables'!B7,'Observed_Tables'!D7,FALSE)</x:f>
        <x:v>#NUM!</x:v>
      </x:c>
      <x:c r="C14" t="e">
        <x:f>--(B14&lt;=HYPGEOM.DIST('Observed_Tables'!B5,'Observed_Tables'!D5,'Observed_Tables'!B7,'Observed_Tables'!D7,FALSE)+1E-15)</x:f>
        <x:v>#NUM!</x:v>
      </x:c>
      <x:c r="D14" t="e">
        <x:f>B14*C14</x:f>
        <x:v>#NUM!</x:v>
      </x:c>
    </x:row>
    <x:row r="15">
      <x:c r="A15" t="n">
        <x:v>10</x:v>
      </x:c>
      <x:c r="B15" t="e">
        <x:f>HYPGEOM.DIST(A15,'Observed_Tables'!D5,'Observed_Tables'!B7,'Observed_Tables'!D7,FALSE)</x:f>
        <x:v>#NUM!</x:v>
      </x:c>
      <x:c r="C15" t="e">
        <x:f>--(B15&lt;=HYPGEOM.DIST('Observed_Tables'!B5,'Observed_Tables'!D5,'Observed_Tables'!B7,'Observed_Tables'!D7,FALSE)+1E-15)</x:f>
        <x:v>#NUM!</x:v>
      </x:c>
      <x:c r="D15" t="e">
        <x:f>B15*C15</x:f>
        <x:v>#NUM!</x:v>
      </x:c>
    </x:row>
    <x:row r="16">
      <x:c r="A16" t="n">
        <x:v>11</x:v>
      </x:c>
      <x:c r="B16" t="e">
        <x:f>HYPGEOM.DIST(A16,'Observed_Tables'!D5,'Observed_Tables'!B7,'Observed_Tables'!D7,FALSE)</x:f>
        <x:v>#NUM!</x:v>
      </x:c>
      <x:c r="C16" t="e">
        <x:f>--(B16&lt;=HYPGEOM.DIST('Observed_Tables'!B5,'Observed_Tables'!D5,'Observed_Tables'!B7,'Observed_Tables'!D7,FALSE)+1E-15)</x:f>
        <x:v>#NUM!</x:v>
      </x:c>
      <x:c r="D16" t="e">
        <x:f>B16*C16</x:f>
        <x:v>#NUM!</x:v>
      </x:c>
    </x:row>
    <x:row r="17">
      <x:c r="A17" t="n">
        <x:v>12</x:v>
      </x:c>
      <x:c r="B17" t="e">
        <x:f>HYPGEOM.DIST(A17,'Observed_Tables'!D5,'Observed_Tables'!B7,'Observed_Tables'!D7,FALSE)</x:f>
        <x:v>#NUM!</x:v>
      </x:c>
      <x:c r="C17" t="e">
        <x:f>--(B17&lt;=HYPGEOM.DIST('Observed_Tables'!B5,'Observed_Tables'!D5,'Observed_Tables'!B7,'Observed_Tables'!D7,FALSE)+1E-15)</x:f>
        <x:v>#NUM!</x:v>
      </x:c>
      <x:c r="D17" t="e">
        <x:f>B17*C17</x:f>
        <x:v>#NUM!</x:v>
      </x:c>
    </x:row>
    <x:row r="18">
      <x:c r="A18" t="n">
        <x:v>13</x:v>
      </x:c>
      <x:c r="B18" t="e">
        <x:f>HYPGEOM.DIST(A18,'Observed_Tables'!D5,'Observed_Tables'!B7,'Observed_Tables'!D7,FALSE)</x:f>
        <x:v>#NUM!</x:v>
      </x:c>
      <x:c r="C18" t="e">
        <x:f>--(B18&lt;=HYPGEOM.DIST('Observed_Tables'!B5,'Observed_Tables'!D5,'Observed_Tables'!B7,'Observed_Tables'!D7,FALSE)+1E-15)</x:f>
        <x:v>#NUM!</x:v>
      </x:c>
      <x:c r="D18" t="e">
        <x:f>B18*C18</x:f>
        <x:v>#NUM!</x:v>
      </x:c>
    </x:row>
    <x:row r="19">
      <x:c r="A19" t="n">
        <x:v>14</x:v>
      </x:c>
      <x:c r="B19" t="e">
        <x:f>HYPGEOM.DIST(A19,'Observed_Tables'!D5,'Observed_Tables'!B7,'Observed_Tables'!D7,FALSE)</x:f>
        <x:v>#NUM!</x:v>
      </x:c>
      <x:c r="C19" t="e">
        <x:f>--(B19&lt;=HYPGEOM.DIST('Observed_Tables'!B5,'Observed_Tables'!D5,'Observed_Tables'!B7,'Observed_Tables'!D7,FALSE)+1E-15)</x:f>
        <x:v>#NUM!</x:v>
      </x:c>
      <x:c r="D19" t="e">
        <x:f>B19*C19</x:f>
        <x:v>#NUM!</x:v>
      </x:c>
    </x:row>
    <x:row r="20">
      <x:c r="A20" t="n">
        <x:v>15</x:v>
      </x:c>
      <x:c r="B20" t="e">
        <x:f>HYPGEOM.DIST(A20,'Observed_Tables'!D5,'Observed_Tables'!B7,'Observed_Tables'!D7,FALSE)</x:f>
        <x:v>#NUM!</x:v>
      </x:c>
      <x:c r="C20" t="e">
        <x:f>--(B20&lt;=HYPGEOM.DIST('Observed_Tables'!B5,'Observed_Tables'!D5,'Observed_Tables'!B7,'Observed_Tables'!D7,FALSE)+1E-15)</x:f>
        <x:v>#NUM!</x:v>
      </x:c>
      <x:c r="D20" t="e">
        <x:f>B20*C20</x:f>
        <x:v>#NUM!</x:v>
      </x:c>
    </x:row>
    <x:row r="21">
      <x:c r="A21" t="n">
        <x:v>16</x:v>
      </x:c>
      <x:c r="B21" t="e">
        <x:f>HYPGEOM.DIST(A21,'Observed_Tables'!D5,'Observed_Tables'!B7,'Observed_Tables'!D7,FALSE)</x:f>
        <x:v>#NUM!</x:v>
      </x:c>
      <x:c r="C21" t="e">
        <x:f>--(B21&lt;=HYPGEOM.DIST('Observed_Tables'!B5,'Observed_Tables'!D5,'Observed_Tables'!B7,'Observed_Tables'!D7,FALSE)+1E-15)</x:f>
        <x:v>#NUM!</x:v>
      </x:c>
      <x:c r="D21" t="e">
        <x:f>B21*C21</x:f>
        <x:v>#NUM!</x:v>
      </x:c>
    </x:row>
    <x:row r="22">
      <x:c r="A22" t="n">
        <x:v>17</x:v>
      </x:c>
      <x:c r="B22" t="e">
        <x:f>HYPGEOM.DIST(A22,'Observed_Tables'!D5,'Observed_Tables'!B7,'Observed_Tables'!D7,FALSE)</x:f>
        <x:v>#NUM!</x:v>
      </x:c>
      <x:c r="C22" t="e">
        <x:f>--(B22&lt;=HYPGEOM.DIST('Observed_Tables'!B5,'Observed_Tables'!D5,'Observed_Tables'!B7,'Observed_Tables'!D7,FALSE)+1E-15)</x:f>
        <x:v>#NUM!</x:v>
      </x:c>
      <x:c r="D22" t="e">
        <x:f>B22*C22</x:f>
        <x:v>#NUM!</x:v>
      </x:c>
    </x:row>
    <x:row r="23">
      <x:c r="A23" t="n">
        <x:v>18</x:v>
      </x:c>
      <x:c r="B23" t="e">
        <x:f>HYPGEOM.DIST(A23,'Observed_Tables'!D5,'Observed_Tables'!B7,'Observed_Tables'!D7,FALSE)</x:f>
        <x:v>#NUM!</x:v>
      </x:c>
      <x:c r="C23" t="e">
        <x:f>--(B23&lt;=HYPGEOM.DIST('Observed_Tables'!B5,'Observed_Tables'!D5,'Observed_Tables'!B7,'Observed_Tables'!D7,FALSE)+1E-15)</x:f>
        <x:v>#NUM!</x:v>
      </x:c>
      <x:c r="D23" t="e">
        <x:f>B23*C23</x:f>
        <x:v>#NUM!</x:v>
      </x:c>
    </x:row>
    <x:row r="24">
      <x:c r="A24" t="n">
        <x:v>19</x:v>
      </x:c>
      <x:c r="B24" t="e">
        <x:f>HYPGEOM.DIST(A24,'Observed_Tables'!D5,'Observed_Tables'!B7,'Observed_Tables'!D7,FALSE)</x:f>
        <x:v>#NUM!</x:v>
      </x:c>
      <x:c r="C24" t="e">
        <x:f>--(B24&lt;=HYPGEOM.DIST('Observed_Tables'!B5,'Observed_Tables'!D5,'Observed_Tables'!B7,'Observed_Tables'!D7,FALSE)+1E-15)</x:f>
        <x:v>#NUM!</x:v>
      </x:c>
      <x:c r="D24" t="e">
        <x:f>B24*C24</x:f>
        <x:v>#NUM!</x:v>
      </x:c>
    </x:row>
    <x:row r="25">
      <x:c r="A25" t="n">
        <x:v>20</x:v>
      </x:c>
      <x:c r="B25" t="e">
        <x:f>HYPGEOM.DIST(A25,'Observed_Tables'!D5,'Observed_Tables'!B7,'Observed_Tables'!D7,FALSE)</x:f>
        <x:v>#NUM!</x:v>
      </x:c>
      <x:c r="C25" t="e">
        <x:f>--(B25&lt;=HYPGEOM.DIST('Observed_Tables'!B5,'Observed_Tables'!D5,'Observed_Tables'!B7,'Observed_Tables'!D7,FALSE)+1E-15)</x:f>
        <x:v>#NUM!</x:v>
      </x:c>
      <x:c r="D25" t="e">
        <x:f>B25*C25</x:f>
        <x:v>#NUM!</x:v>
      </x:c>
    </x:row>
    <x:row r="26">
      <x:c r="A26" t="n">
        <x:v>21</x:v>
      </x:c>
      <x:c r="B26" t="e">
        <x:f>HYPGEOM.DIST(A26,'Observed_Tables'!D5,'Observed_Tables'!B7,'Observed_Tables'!D7,FALSE)</x:f>
        <x:v>#NUM!</x:v>
      </x:c>
      <x:c r="C26" t="e">
        <x:f>--(B26&lt;=HYPGEOM.DIST('Observed_Tables'!B5,'Observed_Tables'!D5,'Observed_Tables'!B7,'Observed_Tables'!D7,FALSE)+1E-15)</x:f>
        <x:v>#NUM!</x:v>
      </x:c>
      <x:c r="D26" t="e">
        <x:f>B26*C26</x:f>
        <x:v>#NUM!</x:v>
      </x:c>
    </x:row>
    <x:row r="27">
      <x:c r="A27" t="n">
        <x:v>22</x:v>
      </x:c>
      <x:c r="B27" t="e">
        <x:f>HYPGEOM.DIST(A27,'Observed_Tables'!D5,'Observed_Tables'!B7,'Observed_Tables'!D7,FALSE)</x:f>
        <x:v>#NUM!</x:v>
      </x:c>
      <x:c r="C27" t="e">
        <x:f>--(B27&lt;=HYPGEOM.DIST('Observed_Tables'!B5,'Observed_Tables'!D5,'Observed_Tables'!B7,'Observed_Tables'!D7,FALSE)+1E-15)</x:f>
        <x:v>#NUM!</x:v>
      </x:c>
      <x:c r="D27" t="e">
        <x:f>B27*C27</x:f>
        <x:v>#NUM!</x:v>
      </x:c>
    </x:row>
    <x:row r="28">
      <x:c r="A28" t="n">
        <x:v>23</x:v>
      </x:c>
      <x:c r="B28" t="e">
        <x:f>HYPGEOM.DIST(A28,'Observed_Tables'!D5,'Observed_Tables'!B7,'Observed_Tables'!D7,FALSE)</x:f>
        <x:v>#NUM!</x:v>
      </x:c>
      <x:c r="C28" t="e">
        <x:f>--(B28&lt;=HYPGEOM.DIST('Observed_Tables'!B5,'Observed_Tables'!D5,'Observed_Tables'!B7,'Observed_Tables'!D7,FALSE)+1E-15)</x:f>
        <x:v>#NUM!</x:v>
      </x:c>
      <x:c r="D28" t="e">
        <x:f>B28*C28</x:f>
        <x:v>#NUM!</x:v>
      </x:c>
    </x:row>
    <x:row r="29">
      <x:c r="A29" t="n">
        <x:v>24</x:v>
      </x:c>
      <x:c r="B29" t="e">
        <x:f>HYPGEOM.DIST(A29,'Observed_Tables'!D5,'Observed_Tables'!B7,'Observed_Tables'!D7,FALSE)</x:f>
        <x:v>#NUM!</x:v>
      </x:c>
      <x:c r="C29" t="e">
        <x:f>--(B29&lt;=HYPGEOM.DIST('Observed_Tables'!B5,'Observed_Tables'!D5,'Observed_Tables'!B7,'Observed_Tables'!D7,FALSE)+1E-15)</x:f>
        <x:v>#NUM!</x:v>
      </x:c>
      <x:c r="D29" t="e">
        <x:f>B29*C29</x:f>
        <x:v>#NUM!</x:v>
      </x:c>
    </x:row>
    <x:row r="30">
      <x:c r="A30" t="n">
        <x:v>25</x:v>
      </x:c>
      <x:c r="B30" t="e">
        <x:f>HYPGEOM.DIST(A30,'Observed_Tables'!D5,'Observed_Tables'!B7,'Observed_Tables'!D7,FALSE)</x:f>
        <x:v>#NUM!</x:v>
      </x:c>
      <x:c r="C30" t="e">
        <x:f>--(B30&lt;=HYPGEOM.DIST('Observed_Tables'!B5,'Observed_Tables'!D5,'Observed_Tables'!B7,'Observed_Tables'!D7,FALSE)+1E-15)</x:f>
        <x:v>#NUM!</x:v>
      </x:c>
      <x:c r="D30" t="e">
        <x:f>B30*C30</x:f>
        <x:v>#NUM!</x:v>
      </x:c>
    </x:row>
    <x:row r="31">
      <x:c r="A31" t="n">
        <x:v>26</x:v>
      </x:c>
      <x:c r="B31" t="e">
        <x:f>HYPGEOM.DIST(A31,'Observed_Tables'!D5,'Observed_Tables'!B7,'Observed_Tables'!D7,FALSE)</x:f>
        <x:v>#NUM!</x:v>
      </x:c>
      <x:c r="C31" t="e">
        <x:f>--(B31&lt;=HYPGEOM.DIST('Observed_Tables'!B5,'Observed_Tables'!D5,'Observed_Tables'!B7,'Observed_Tables'!D7,FALSE)+1E-15)</x:f>
        <x:v>#NUM!</x:v>
      </x:c>
      <x:c r="D31" t="e">
        <x:f>B31*C31</x:f>
        <x:v>#NUM!</x:v>
      </x:c>
    </x:row>
    <x:row r="32">
      <x:c r="A32" t="n">
        <x:v>27</x:v>
      </x:c>
      <x:c r="B32" t="e">
        <x:f>HYPGEOM.DIST(A32,'Observed_Tables'!D5,'Observed_Tables'!B7,'Observed_Tables'!D7,FALSE)</x:f>
        <x:v>#NUM!</x:v>
      </x:c>
      <x:c r="C32" t="e">
        <x:f>--(B32&lt;=HYPGEOM.DIST('Observed_Tables'!B5,'Observed_Tables'!D5,'Observed_Tables'!B7,'Observed_Tables'!D7,FALSE)+1E-15)</x:f>
        <x:v>#NUM!</x:v>
      </x:c>
      <x:c r="D32" t="e">
        <x:f>B32*C32</x:f>
        <x:v>#NUM!</x:v>
      </x:c>
    </x:row>
    <x:row r="33">
      <x:c r="A33" t="n">
        <x:v>28</x:v>
      </x:c>
      <x:c r="B33" t="e">
        <x:f>HYPGEOM.DIST(A33,'Observed_Tables'!D5,'Observed_Tables'!B7,'Observed_Tables'!D7,FALSE)</x:f>
        <x:v>#NUM!</x:v>
      </x:c>
      <x:c r="C33" t="e">
        <x:f>--(B33&lt;=HYPGEOM.DIST('Observed_Tables'!B5,'Observed_Tables'!D5,'Observed_Tables'!B7,'Observed_Tables'!D7,FALSE)+1E-15)</x:f>
        <x:v>#NUM!</x:v>
      </x:c>
      <x:c r="D33" t="e">
        <x:f>B33*C33</x:f>
        <x:v>#NUM!</x:v>
      </x:c>
    </x:row>
    <x:row r="34">
      <x:c r="A34" t="n">
        <x:v>29</x:v>
      </x:c>
      <x:c r="B34" t="e">
        <x:f>HYPGEOM.DIST(A34,'Observed_Tables'!D5,'Observed_Tables'!B7,'Observed_Tables'!D7,FALSE)</x:f>
        <x:v>#NUM!</x:v>
      </x:c>
      <x:c r="C34" t="e">
        <x:f>--(B34&lt;=HYPGEOM.DIST('Observed_Tables'!B5,'Observed_Tables'!D5,'Observed_Tables'!B7,'Observed_Tables'!D7,FALSE)+1E-15)</x:f>
        <x:v>#NUM!</x:v>
      </x:c>
      <x:c r="D34" t="e">
        <x:f>B34*C34</x:f>
        <x:v>#NUM!</x:v>
      </x:c>
    </x:row>
    <x:row r="35">
      <x:c r="A35" t="n">
        <x:v>30</x:v>
      </x:c>
      <x:c r="B35" t="e">
        <x:f>HYPGEOM.DIST(A35,'Observed_Tables'!D5,'Observed_Tables'!B7,'Observed_Tables'!D7,FALSE)</x:f>
        <x:v>#NUM!</x:v>
      </x:c>
      <x:c r="C35" t="e">
        <x:f>--(B35&lt;=HYPGEOM.DIST('Observed_Tables'!B5,'Observed_Tables'!D5,'Observed_Tables'!B7,'Observed_Tables'!D7,FALSE)+1E-15)</x:f>
        <x:v>#NUM!</x:v>
      </x:c>
      <x:c r="D35" t="e">
        <x:f>B35*C35</x:f>
        <x:v>#NUM!</x:v>
      </x:c>
    </x:row>
    <x:row r="36">
      <x:c r="A36" t="n">
        <x:v>31</x:v>
      </x:c>
      <x:c r="B36" t="e">
        <x:f>HYPGEOM.DIST(A36,'Observed_Tables'!D5,'Observed_Tables'!B7,'Observed_Tables'!D7,FALSE)</x:f>
        <x:v>#NUM!</x:v>
      </x:c>
      <x:c r="C36" t="e">
        <x:f>--(B36&lt;=HYPGEOM.DIST('Observed_Tables'!B5,'Observed_Tables'!D5,'Observed_Tables'!B7,'Observed_Tables'!D7,FALSE)+1E-15)</x:f>
        <x:v>#NUM!</x:v>
      </x:c>
      <x:c r="D36" t="e">
        <x:f>B36*C36</x:f>
        <x:v>#NUM!</x:v>
      </x:c>
    </x:row>
    <x:row r="37">
      <x:c r="A37" t="n">
        <x:v>32</x:v>
      </x:c>
      <x:c r="B37" t="e">
        <x:f>HYPGEOM.DIST(A37,'Observed_Tables'!D5,'Observed_Tables'!B7,'Observed_Tables'!D7,FALSE)</x:f>
        <x:v>#NUM!</x:v>
      </x:c>
      <x:c r="C37" t="e">
        <x:f>--(B37&lt;=HYPGEOM.DIST('Observed_Tables'!B5,'Observed_Tables'!D5,'Observed_Tables'!B7,'Observed_Tables'!D7,FALSE)+1E-15)</x:f>
        <x:v>#NUM!</x:v>
      </x:c>
      <x:c r="D37" t="e">
        <x:f>B37*C37</x:f>
        <x:v>#NUM!</x:v>
      </x:c>
    </x:row>
    <x:row r="38">
      <x:c r="A38" t="n">
        <x:v>33</x:v>
      </x:c>
      <x:c r="B38" t="e">
        <x:f>HYPGEOM.DIST(A38,'Observed_Tables'!D5,'Observed_Tables'!B7,'Observed_Tables'!D7,FALSE)</x:f>
        <x:v>#NUM!</x:v>
      </x:c>
      <x:c r="C38" t="e">
        <x:f>--(B38&lt;=HYPGEOM.DIST('Observed_Tables'!B5,'Observed_Tables'!D5,'Observed_Tables'!B7,'Observed_Tables'!D7,FALSE)+1E-15)</x:f>
        <x:v>#NUM!</x:v>
      </x:c>
      <x:c r="D38" t="e">
        <x:f>B38*C38</x:f>
        <x:v>#NUM!</x:v>
      </x:c>
    </x:row>
    <x:row r="39">
      <x:c r="A39" t="n">
        <x:v>34</x:v>
      </x:c>
      <x:c r="B39" t="e">
        <x:f>HYPGEOM.DIST(A39,'Observed_Tables'!D5,'Observed_Tables'!B7,'Observed_Tables'!D7,FALSE)</x:f>
        <x:v>#NUM!</x:v>
      </x:c>
      <x:c r="C39" t="e">
        <x:f>--(B39&lt;=HYPGEOM.DIST('Observed_Tables'!B5,'Observed_Tables'!D5,'Observed_Tables'!B7,'Observed_Tables'!D7,FALSE)+1E-15)</x:f>
        <x:v>#NUM!</x:v>
      </x:c>
      <x:c r="D39" t="e">
        <x:f>B39*C39</x:f>
        <x:v>#NUM!</x:v>
      </x:c>
    </x:row>
    <x:row r="40">
      <x:c r="A40" t="n">
        <x:v>35</x:v>
      </x:c>
      <x:c r="B40" t="e">
        <x:f>HYPGEOM.DIST(A40,'Observed_Tables'!D5,'Observed_Tables'!B7,'Observed_Tables'!D7,FALSE)</x:f>
        <x:v>#NUM!</x:v>
      </x:c>
      <x:c r="C40" t="e">
        <x:f>--(B40&lt;=HYPGEOM.DIST('Observed_Tables'!B5,'Observed_Tables'!D5,'Observed_Tables'!B7,'Observed_Tables'!D7,FALSE)+1E-15)</x:f>
        <x:v>#NUM!</x:v>
      </x:c>
      <x:c r="D40" t="e">
        <x:f>B40*C40</x:f>
        <x:v>#NUM!</x:v>
      </x:c>
    </x:row>
    <x:row r="41">
      <x:c r="A41" t="n">
        <x:v>36</x:v>
      </x:c>
      <x:c r="B41" t="e">
        <x:f>HYPGEOM.DIST(A41,'Observed_Tables'!D5,'Observed_Tables'!B7,'Observed_Tables'!D7,FALSE)</x:f>
        <x:v>#NUM!</x:v>
      </x:c>
      <x:c r="C41" t="e">
        <x:f>--(B41&lt;=HYPGEOM.DIST('Observed_Tables'!B5,'Observed_Tables'!D5,'Observed_Tables'!B7,'Observed_Tables'!D7,FALSE)+1E-15)</x:f>
        <x:v>#NUM!</x:v>
      </x:c>
      <x:c r="D41" t="e">
        <x:f>B41*C41</x:f>
        <x:v>#NUM!</x:v>
      </x:c>
    </x:row>
    <x:row r="42">
      <x:c r="A42" t="n">
        <x:v>37</x:v>
      </x:c>
      <x:c r="B42" t="e">
        <x:f>HYPGEOM.DIST(A42,'Observed_Tables'!D5,'Observed_Tables'!B7,'Observed_Tables'!D7,FALSE)</x:f>
        <x:v>#NUM!</x:v>
      </x:c>
      <x:c r="C42" t="e">
        <x:f>--(B42&lt;=HYPGEOM.DIST('Observed_Tables'!B5,'Observed_Tables'!D5,'Observed_Tables'!B7,'Observed_Tables'!D7,FALSE)+1E-15)</x:f>
        <x:v>#NUM!</x:v>
      </x:c>
      <x:c r="D42" t="e">
        <x:f>B42*C42</x:f>
        <x:v>#NUM!</x:v>
      </x:c>
    </x:row>
    <x:row r="43">
      <x:c r="A43" t="n">
        <x:v>38</x:v>
      </x:c>
      <x:c r="B43" t="e">
        <x:f>HYPGEOM.DIST(A43,'Observed_Tables'!D5,'Observed_Tables'!B7,'Observed_Tables'!D7,FALSE)</x:f>
        <x:v>#NUM!</x:v>
      </x:c>
      <x:c r="C43" t="e">
        <x:f>--(B43&lt;=HYPGEOM.DIST('Observed_Tables'!B5,'Observed_Tables'!D5,'Observed_Tables'!B7,'Observed_Tables'!D7,FALSE)+1E-15)</x:f>
        <x:v>#NUM!</x:v>
      </x:c>
      <x:c r="D43" t="e">
        <x:f>B43*C43</x:f>
        <x:v>#NUM!</x:v>
      </x:c>
    </x:row>
    <x:row r="44">
      <x:c r="A44" t="n">
        <x:v>39</x:v>
      </x:c>
      <x:c r="B44" t="e">
        <x:f>HYPGEOM.DIST(A44,'Observed_Tables'!D5,'Observed_Tables'!B7,'Observed_Tables'!D7,FALSE)</x:f>
        <x:v>#NUM!</x:v>
      </x:c>
      <x:c r="C44" t="e">
        <x:f>--(B44&lt;=HYPGEOM.DIST('Observed_Tables'!B5,'Observed_Tables'!D5,'Observed_Tables'!B7,'Observed_Tables'!D7,FALSE)+1E-15)</x:f>
        <x:v>#NUM!</x:v>
      </x:c>
      <x:c r="D44" t="e">
        <x:f>B44*C44</x:f>
        <x:v>#NUM!</x:v>
      </x:c>
    </x:row>
    <x:row r="45">
      <x:c r="A45" t="n">
        <x:v>40</x:v>
      </x:c>
      <x:c r="B45" t="e">
        <x:f>HYPGEOM.DIST(A45,'Observed_Tables'!D5,'Observed_Tables'!B7,'Observed_Tables'!D7,FALSE)</x:f>
        <x:v>#NUM!</x:v>
      </x:c>
      <x:c r="C45" t="e">
        <x:f>--(B45&lt;=HYPGEOM.DIST('Observed_Tables'!B5,'Observed_Tables'!D5,'Observed_Tables'!B7,'Observed_Tables'!D7,FALSE)+1E-15)</x:f>
        <x:v>#NUM!</x:v>
      </x:c>
      <x:c r="D45" t="e">
        <x:f>B45*C45</x:f>
        <x:v>#NUM!</x:v>
      </x:c>
    </x:row>
    <x:row r="46">
      <x:c r="A46" t="n">
        <x:v>41</x:v>
      </x:c>
      <x:c r="B46" t="e">
        <x:f>HYPGEOM.DIST(A46,'Observed_Tables'!D5,'Observed_Tables'!B7,'Observed_Tables'!D7,FALSE)</x:f>
        <x:v>#NUM!</x:v>
      </x:c>
      <x:c r="C46" t="e">
        <x:f>--(B46&lt;=HYPGEOM.DIST('Observed_Tables'!B5,'Observed_Tables'!D5,'Observed_Tables'!B7,'Observed_Tables'!D7,FALSE)+1E-15)</x:f>
        <x:v>#NUM!</x:v>
      </x:c>
      <x:c r="D46" t="e">
        <x:f>B46*C46</x:f>
        <x:v>#NUM!</x:v>
      </x:c>
    </x:row>
    <x:row r="47">
      <x:c r="A47" t="n">
        <x:v>42</x:v>
      </x:c>
      <x:c r="B47" t="e">
        <x:f>HYPGEOM.DIST(A47,'Observed_Tables'!D5,'Observed_Tables'!B7,'Observed_Tables'!D7,FALSE)</x:f>
        <x:v>#NUM!</x:v>
      </x:c>
      <x:c r="C47" t="e">
        <x:f>--(B47&lt;=HYPGEOM.DIST('Observed_Tables'!B5,'Observed_Tables'!D5,'Observed_Tables'!B7,'Observed_Tables'!D7,FALSE)+1E-15)</x:f>
        <x:v>#NUM!</x:v>
      </x:c>
      <x:c r="D47" t="e">
        <x:f>B47*C47</x:f>
        <x:v>#NUM!</x:v>
      </x:c>
    </x:row>
    <x:row r="48">
      <x:c r="A48" t="n">
        <x:v>43</x:v>
      </x:c>
      <x:c r="B48" t="e">
        <x:f>HYPGEOM.DIST(A48,'Observed_Tables'!D5,'Observed_Tables'!B7,'Observed_Tables'!D7,FALSE)</x:f>
        <x:v>#NUM!</x:v>
      </x:c>
      <x:c r="C48" t="e">
        <x:f>--(B48&lt;=HYPGEOM.DIST('Observed_Tables'!B5,'Observed_Tables'!D5,'Observed_Tables'!B7,'Observed_Tables'!D7,FALSE)+1E-15)</x:f>
        <x:v>#NUM!</x:v>
      </x:c>
      <x:c r="D48" t="e">
        <x:f>B48*C48</x:f>
        <x:v>#NUM!</x:v>
      </x:c>
    </x:row>
    <x:row r="49">
      <x:c r="A49" t="n">
        <x:v>44</x:v>
      </x:c>
      <x:c r="B49" t="e">
        <x:f>HYPGEOM.DIST(A49,'Observed_Tables'!D5,'Observed_Tables'!B7,'Observed_Tables'!D7,FALSE)</x:f>
        <x:v>#NUM!</x:v>
      </x:c>
      <x:c r="C49" t="e">
        <x:f>--(B49&lt;=HYPGEOM.DIST('Observed_Tables'!B5,'Observed_Tables'!D5,'Observed_Tables'!B7,'Observed_Tables'!D7,FALSE)+1E-15)</x:f>
        <x:v>#NUM!</x:v>
      </x:c>
      <x:c r="D49" t="e">
        <x:f>B49*C49</x:f>
        <x:v>#NUM!</x:v>
      </x:c>
    </x:row>
    <x:row r="50">
      <x:c r="A50" t="n">
        <x:v>45</x:v>
      </x:c>
      <x:c r="B50" t="e">
        <x:f>HYPGEOM.DIST(A50,'Observed_Tables'!D5,'Observed_Tables'!B7,'Observed_Tables'!D7,FALSE)</x:f>
        <x:v>#NUM!</x:v>
      </x:c>
      <x:c r="C50" t="e">
        <x:f>--(B50&lt;=HYPGEOM.DIST('Observed_Tables'!B5,'Observed_Tables'!D5,'Observed_Tables'!B7,'Observed_Tables'!D7,FALSE)+1E-15)</x:f>
        <x:v>#NUM!</x:v>
      </x:c>
      <x:c r="D50" t="e">
        <x:f>B50*C50</x:f>
        <x:v>#NUM!</x:v>
      </x:c>
    </x:row>
    <x:row r="51">
      <x:c r="A51" t="n">
        <x:v>46</x:v>
      </x:c>
      <x:c r="B51" t="e">
        <x:f>HYPGEOM.DIST(A51,'Observed_Tables'!D5,'Observed_Tables'!B7,'Observed_Tables'!D7,FALSE)</x:f>
        <x:v>#NUM!</x:v>
      </x:c>
      <x:c r="C51" t="e">
        <x:f>--(B51&lt;=HYPGEOM.DIST('Observed_Tables'!B5,'Observed_Tables'!D5,'Observed_Tables'!B7,'Observed_Tables'!D7,FALSE)+1E-15)</x:f>
        <x:v>#NUM!</x:v>
      </x:c>
      <x:c r="D51" t="e">
        <x:f>B51*C51</x:f>
        <x:v>#NUM!</x:v>
      </x:c>
    </x:row>
    <x:row r="52">
      <x:c r="A52" t="n">
        <x:v>47</x:v>
      </x:c>
      <x:c r="B52" t="e">
        <x:f>HYPGEOM.DIST(A52,'Observed_Tables'!D5,'Observed_Tables'!B7,'Observed_Tables'!D7,FALSE)</x:f>
        <x:v>#NUM!</x:v>
      </x:c>
      <x:c r="C52" t="e">
        <x:f>--(B52&lt;=HYPGEOM.DIST('Observed_Tables'!B5,'Observed_Tables'!D5,'Observed_Tables'!B7,'Observed_Tables'!D7,FALSE)+1E-15)</x:f>
        <x:v>#NUM!</x:v>
      </x:c>
      <x:c r="D52" t="e">
        <x:f>B52*C52</x:f>
        <x:v>#NUM!</x:v>
      </x:c>
    </x:row>
    <x:row r="53">
      <x:c r="A53" t="n">
        <x:v>48</x:v>
      </x:c>
      <x:c r="B53" t="e">
        <x:f>HYPGEOM.DIST(A53,'Observed_Tables'!D5,'Observed_Tables'!B7,'Observed_Tables'!D7,FALSE)</x:f>
        <x:v>#NUM!</x:v>
      </x:c>
      <x:c r="C53" t="e">
        <x:f>--(B53&lt;=HYPGEOM.DIST('Observed_Tables'!B5,'Observed_Tables'!D5,'Observed_Tables'!B7,'Observed_Tables'!D7,FALSE)+1E-15)</x:f>
        <x:v>#NUM!</x:v>
      </x:c>
      <x:c r="D53" t="e">
        <x:f>B53*C53</x:f>
        <x:v>#NUM!</x:v>
      </x:c>
    </x:row>
    <x:row r="54">
      <x:c r="A54" t="n">
        <x:v>49</x:v>
      </x:c>
      <x:c r="B54" t="e">
        <x:f>HYPGEOM.DIST(A54,'Observed_Tables'!D5,'Observed_Tables'!B7,'Observed_Tables'!D7,FALSE)</x:f>
        <x:v>#NUM!</x:v>
      </x:c>
      <x:c r="C54" t="e">
        <x:f>--(B54&lt;=HYPGEOM.DIST('Observed_Tables'!B5,'Observed_Tables'!D5,'Observed_Tables'!B7,'Observed_Tables'!D7,FALSE)+1E-15)</x:f>
        <x:v>#NUM!</x:v>
      </x:c>
      <x:c r="D54" t="e">
        <x:f>B54*C54</x:f>
        <x:v>#NUM!</x:v>
      </x:c>
    </x:row>
    <x:row r="55">
      <x:c r="A55" t="n">
        <x:v>50</x:v>
      </x:c>
      <x:c r="B55" t="e">
        <x:f>HYPGEOM.DIST(A55,'Observed_Tables'!D5,'Observed_Tables'!B7,'Observed_Tables'!D7,FALSE)</x:f>
        <x:v>#NUM!</x:v>
      </x:c>
      <x:c r="C55" t="e">
        <x:f>--(B55&lt;=HYPGEOM.DIST('Observed_Tables'!B5,'Observed_Tables'!D5,'Observed_Tables'!B7,'Observed_Tables'!D7,FALSE)+1E-15)</x:f>
        <x:v>#NUM!</x:v>
      </x:c>
      <x:c r="D55" t="e">
        <x:f>B55*C55</x:f>
        <x:v>#NUM!</x:v>
      </x:c>
    </x:row>
    <x:row r="56">
      <x:c r="A56" t="n">
        <x:v>51</x:v>
      </x:c>
      <x:c r="B56" t="e">
        <x:f>HYPGEOM.DIST(A56,'Observed_Tables'!D5,'Observed_Tables'!B7,'Observed_Tables'!D7,FALSE)</x:f>
        <x:v>#NUM!</x:v>
      </x:c>
      <x:c r="C56" t="e">
        <x:f>--(B56&lt;=HYPGEOM.DIST('Observed_Tables'!B5,'Observed_Tables'!D5,'Observed_Tables'!B7,'Observed_Tables'!D7,FALSE)+1E-15)</x:f>
        <x:v>#NUM!</x:v>
      </x:c>
      <x:c r="D56" t="e">
        <x:f>B56*C56</x:f>
        <x:v>#NUM!</x:v>
      </x:c>
    </x:row>
    <x:row r="57">
      <x:c r="A57" t="n">
        <x:v>52</x:v>
      </x:c>
      <x:c r="B57" t="e">
        <x:f>HYPGEOM.DIST(A57,'Observed_Tables'!D5,'Observed_Tables'!B7,'Observed_Tables'!D7,FALSE)</x:f>
        <x:v>#NUM!</x:v>
      </x:c>
      <x:c r="C57" t="e">
        <x:f>--(B57&lt;=HYPGEOM.DIST('Observed_Tables'!B5,'Observed_Tables'!D5,'Observed_Tables'!B7,'Observed_Tables'!D7,FALSE)+1E-15)</x:f>
        <x:v>#NUM!</x:v>
      </x:c>
      <x:c r="D57" t="e">
        <x:f>B57*C57</x:f>
        <x:v>#NUM!</x:v>
      </x:c>
    </x:row>
    <x:row r="58">
      <x:c r="A58" t="n">
        <x:v>53</x:v>
      </x:c>
      <x:c r="B58" t="e">
        <x:f>HYPGEOM.DIST(A58,'Observed_Tables'!D5,'Observed_Tables'!B7,'Observed_Tables'!D7,FALSE)</x:f>
        <x:v>#NUM!</x:v>
      </x:c>
      <x:c r="C58" t="e">
        <x:f>--(B58&lt;=HYPGEOM.DIST('Observed_Tables'!B5,'Observed_Tables'!D5,'Observed_Tables'!B7,'Observed_Tables'!D7,FALSE)+1E-15)</x:f>
        <x:v>#NUM!</x:v>
      </x:c>
      <x:c r="D58" t="e">
        <x:f>B58*C58</x:f>
        <x:v>#NUM!</x:v>
      </x:c>
    </x:row>
    <x:row r="59">
      <x:c r="A59" t="n">
        <x:v>54</x:v>
      </x:c>
      <x:c r="B59" t="e">
        <x:f>HYPGEOM.DIST(A59,'Observed_Tables'!D5,'Observed_Tables'!B7,'Observed_Tables'!D7,FALSE)</x:f>
        <x:v>#NUM!</x:v>
      </x:c>
      <x:c r="C59" t="e">
        <x:f>--(B59&lt;=HYPGEOM.DIST('Observed_Tables'!B5,'Observed_Tables'!D5,'Observed_Tables'!B7,'Observed_Tables'!D7,FALSE)+1E-15)</x:f>
        <x:v>#NUM!</x:v>
      </x:c>
      <x:c r="D59" t="e">
        <x:f>B59*C59</x:f>
        <x:v>#NUM!</x:v>
      </x:c>
    </x:row>
    <x:row r="60">
      <x:c r="A60" t="n">
        <x:v>55</x:v>
      </x:c>
      <x:c r="B60" t="e">
        <x:f>HYPGEOM.DIST(A60,'Observed_Tables'!D5,'Observed_Tables'!B7,'Observed_Tables'!D7,FALSE)</x:f>
        <x:v>#NUM!</x:v>
      </x:c>
      <x:c r="C60" t="e">
        <x:f>--(B60&lt;=HYPGEOM.DIST('Observed_Tables'!B5,'Observed_Tables'!D5,'Observed_Tables'!B7,'Observed_Tables'!D7,FALSE)+1E-15)</x:f>
        <x:v>#NUM!</x:v>
      </x:c>
      <x:c r="D60" t="e">
        <x:f>B60*C60</x:f>
        <x:v>#NUM!</x:v>
      </x:c>
    </x:row>
    <x:row r="61">
      <x:c r="A61" t="n">
        <x:v>56</x:v>
      </x:c>
      <x:c r="B61" t="e">
        <x:f>HYPGEOM.DIST(A61,'Observed_Tables'!D5,'Observed_Tables'!B7,'Observed_Tables'!D7,FALSE)</x:f>
        <x:v>#NUM!</x:v>
      </x:c>
      <x:c r="C61" t="e">
        <x:f>--(B61&lt;=HYPGEOM.DIST('Observed_Tables'!B5,'Observed_Tables'!D5,'Observed_Tables'!B7,'Observed_Tables'!D7,FALSE)+1E-15)</x:f>
        <x:v>#NUM!</x:v>
      </x:c>
      <x:c r="D61" t="e">
        <x:f>B61*C61</x:f>
        <x:v>#NUM!</x:v>
      </x:c>
    </x:row>
    <x:row r="62">
      <x:c r="A62" t="n">
        <x:v>57</x:v>
      </x:c>
      <x:c r="B62" t="e">
        <x:f>HYPGEOM.DIST(A62,'Observed_Tables'!D5,'Observed_Tables'!B7,'Observed_Tables'!D7,FALSE)</x:f>
        <x:v>#NUM!</x:v>
      </x:c>
      <x:c r="C62" t="e">
        <x:f>--(B62&lt;=HYPGEOM.DIST('Observed_Tables'!B5,'Observed_Tables'!D5,'Observed_Tables'!B7,'Observed_Tables'!D7,FALSE)+1E-15)</x:f>
        <x:v>#NUM!</x:v>
      </x:c>
      <x:c r="D62" t="e">
        <x:f>B62*C62</x:f>
        <x:v>#NUM!</x:v>
      </x:c>
    </x:row>
    <x:row r="63">
      <x:c r="A63" t="n">
        <x:v>58</x:v>
      </x:c>
      <x:c r="B63" t="e">
        <x:f>HYPGEOM.DIST(A63,'Observed_Tables'!D5,'Observed_Tables'!B7,'Observed_Tables'!D7,FALSE)</x:f>
        <x:v>#NUM!</x:v>
      </x:c>
      <x:c r="C63" t="e">
        <x:f>--(B63&lt;=HYPGEOM.DIST('Observed_Tables'!B5,'Observed_Tables'!D5,'Observed_Tables'!B7,'Observed_Tables'!D7,FALSE)+1E-15)</x:f>
        <x:v>#NUM!</x:v>
      </x:c>
      <x:c r="D63" t="e">
        <x:f>B63*C63</x:f>
        <x:v>#NUM!</x:v>
      </x:c>
    </x:row>
    <x:row r="64">
      <x:c r="A64" t="n">
        <x:v>59</x:v>
      </x:c>
      <x:c r="B64" t="e">
        <x:f>HYPGEOM.DIST(A64,'Observed_Tables'!D5,'Observed_Tables'!B7,'Observed_Tables'!D7,FALSE)</x:f>
        <x:v>#NUM!</x:v>
      </x:c>
      <x:c r="C64" t="e">
        <x:f>--(B64&lt;=HYPGEOM.DIST('Observed_Tables'!B5,'Observed_Tables'!D5,'Observed_Tables'!B7,'Observed_Tables'!D7,FALSE)+1E-15)</x:f>
        <x:v>#NUM!</x:v>
      </x:c>
      <x:c r="D64" t="e">
        <x:f>B64*C64</x:f>
        <x:v>#NUM!</x:v>
      </x:c>
    </x:row>
    <x:row r="65">
      <x:c r="A65" t="n">
        <x:v>60</x:v>
      </x:c>
      <x:c r="B65" t="e">
        <x:f>HYPGEOM.DIST(A65,'Observed_Tables'!D5,'Observed_Tables'!B7,'Observed_Tables'!D7,FALSE)</x:f>
        <x:v>#NUM!</x:v>
      </x:c>
      <x:c r="C65" t="e">
        <x:f>--(B65&lt;=HYPGEOM.DIST('Observed_Tables'!B5,'Observed_Tables'!D5,'Observed_Tables'!B7,'Observed_Tables'!D7,FALSE)+1E-15)</x:f>
        <x:v>#NUM!</x:v>
      </x:c>
      <x:c r="D65" t="e">
        <x:f>B65*C65</x:f>
        <x:v>#NUM!</x:v>
      </x:c>
    </x:row>
    <x:row r="66">
      <x:c r="A66" t="n">
        <x:v>61</x:v>
      </x:c>
      <x:c r="B66" t="e">
        <x:f>HYPGEOM.DIST(A66,'Observed_Tables'!D5,'Observed_Tables'!B7,'Observed_Tables'!D7,FALSE)</x:f>
        <x:v>#NUM!</x:v>
      </x:c>
      <x:c r="C66" t="e">
        <x:f>--(B66&lt;=HYPGEOM.DIST('Observed_Tables'!B5,'Observed_Tables'!D5,'Observed_Tables'!B7,'Observed_Tables'!D7,FALSE)+1E-15)</x:f>
        <x:v>#NUM!</x:v>
      </x:c>
      <x:c r="D66" t="e">
        <x:f>B66*C66</x:f>
        <x:v>#NUM!</x:v>
      </x:c>
    </x:row>
    <x:row r="67">
      <x:c r="A67" t="n">
        <x:v>62</x:v>
      </x:c>
      <x:c r="B67" t="e">
        <x:f>HYPGEOM.DIST(A67,'Observed_Tables'!D5,'Observed_Tables'!B7,'Observed_Tables'!D7,FALSE)</x:f>
        <x:v>#NUM!</x:v>
      </x:c>
      <x:c r="C67" t="e">
        <x:f>--(B67&lt;=HYPGEOM.DIST('Observed_Tables'!B5,'Observed_Tables'!D5,'Observed_Tables'!B7,'Observed_Tables'!D7,FALSE)+1E-15)</x:f>
        <x:v>#NUM!</x:v>
      </x:c>
      <x:c r="D67" t="e">
        <x:f>B67*C67</x:f>
        <x:v>#NUM!</x:v>
      </x:c>
    </x:row>
    <x:row r="68">
      <x:c r="A68" t="n">
        <x:v>63</x:v>
      </x:c>
      <x:c r="B68" t="e">
        <x:f>HYPGEOM.DIST(A68,'Observed_Tables'!D5,'Observed_Tables'!B7,'Observed_Tables'!D7,FALSE)</x:f>
        <x:v>#NUM!</x:v>
      </x:c>
      <x:c r="C68" t="e">
        <x:f>--(B68&lt;=HYPGEOM.DIST('Observed_Tables'!B5,'Observed_Tables'!D5,'Observed_Tables'!B7,'Observed_Tables'!D7,FALSE)+1E-15)</x:f>
        <x:v>#NUM!</x:v>
      </x:c>
      <x:c r="D68" t="e">
        <x:f>B68*C68</x:f>
        <x:v>#NUM!</x:v>
      </x:c>
    </x:row>
    <x:row r="69">
      <x:c r="A69" t="n">
        <x:v>64</x:v>
      </x:c>
      <x:c r="B69" t="e">
        <x:f>HYPGEOM.DIST(A69,'Observed_Tables'!D5,'Observed_Tables'!B7,'Observed_Tables'!D7,FALSE)</x:f>
        <x:v>#NUM!</x:v>
      </x:c>
      <x:c r="C69" t="e">
        <x:f>--(B69&lt;=HYPGEOM.DIST('Observed_Tables'!B5,'Observed_Tables'!D5,'Observed_Tables'!B7,'Observed_Tables'!D7,FALSE)+1E-15)</x:f>
        <x:v>#NUM!</x:v>
      </x:c>
      <x:c r="D69" t="e">
        <x:f>B69*C69</x:f>
        <x:v>#NUM!</x:v>
      </x:c>
    </x:row>
    <x:row r="70">
      <x:c r="A70" t="n">
        <x:v>65</x:v>
      </x:c>
      <x:c r="B70" t="e">
        <x:f>HYPGEOM.DIST(A70,'Observed_Tables'!D5,'Observed_Tables'!B7,'Observed_Tables'!D7,FALSE)</x:f>
        <x:v>#NUM!</x:v>
      </x:c>
      <x:c r="C70" t="e">
        <x:f>--(B70&lt;=HYPGEOM.DIST('Observed_Tables'!B5,'Observed_Tables'!D5,'Observed_Tables'!B7,'Observed_Tables'!D7,FALSE)+1E-15)</x:f>
        <x:v>#NUM!</x:v>
      </x:c>
      <x:c r="D70" t="e">
        <x:f>B70*C70</x:f>
        <x:v>#NUM!</x:v>
      </x:c>
    </x:row>
    <x:row r="71">
      <x:c r="A71" t="n">
        <x:v>66</x:v>
      </x:c>
      <x:c r="B71" t="e">
        <x:f>HYPGEOM.DIST(A71,'Observed_Tables'!D5,'Observed_Tables'!B7,'Observed_Tables'!D7,FALSE)</x:f>
        <x:v>#NUM!</x:v>
      </x:c>
      <x:c r="C71" t="e">
        <x:f>--(B71&lt;=HYPGEOM.DIST('Observed_Tables'!B5,'Observed_Tables'!D5,'Observed_Tables'!B7,'Observed_Tables'!D7,FALSE)+1E-15)</x:f>
        <x:v>#NUM!</x:v>
      </x:c>
      <x:c r="D71" t="e">
        <x:f>B71*C71</x:f>
        <x:v>#NUM!</x:v>
      </x:c>
    </x:row>
    <x:row r="72">
      <x:c r="A72" t="n">
        <x:v>67</x:v>
      </x:c>
      <x:c r="B72" t="e">
        <x:f>HYPGEOM.DIST(A72,'Observed_Tables'!D5,'Observed_Tables'!B7,'Observed_Tables'!D7,FALSE)</x:f>
        <x:v>#NUM!</x:v>
      </x:c>
      <x:c r="C72" t="e">
        <x:f>--(B72&lt;=HYPGEOM.DIST('Observed_Tables'!B5,'Observed_Tables'!D5,'Observed_Tables'!B7,'Observed_Tables'!D7,FALSE)+1E-15)</x:f>
        <x:v>#NUM!</x:v>
      </x:c>
      <x:c r="D72" t="e">
        <x:f>B72*C72</x:f>
        <x:v>#NUM!</x:v>
      </x:c>
    </x:row>
    <x:row r="73">
      <x:c r="A73" t="n">
        <x:v>68</x:v>
      </x:c>
      <x:c r="B73" t="e">
        <x:f>HYPGEOM.DIST(A73,'Observed_Tables'!D5,'Observed_Tables'!B7,'Observed_Tables'!D7,FALSE)</x:f>
        <x:v>#NUM!</x:v>
      </x:c>
      <x:c r="C73" t="e">
        <x:f>--(B73&lt;=HYPGEOM.DIST('Observed_Tables'!B5,'Observed_Tables'!D5,'Observed_Tables'!B7,'Observed_Tables'!D7,FALSE)+1E-15)</x:f>
        <x:v>#NUM!</x:v>
      </x:c>
      <x:c r="D73" t="e">
        <x:f>B73*C73</x:f>
        <x:v>#NUM!</x:v>
      </x:c>
    </x:row>
    <x:row r="74">
      <x:c r="A74" t="n">
        <x:v>69</x:v>
      </x:c>
      <x:c r="B74" t="e">
        <x:f>HYPGEOM.DIST(A74,'Observed_Tables'!D5,'Observed_Tables'!B7,'Observed_Tables'!D7,FALSE)</x:f>
        <x:v>#NUM!</x:v>
      </x:c>
      <x:c r="C74" t="e">
        <x:f>--(B74&lt;=HYPGEOM.DIST('Observed_Tables'!B5,'Observed_Tables'!D5,'Observed_Tables'!B7,'Observed_Tables'!D7,FALSE)+1E-15)</x:f>
        <x:v>#NUM!</x:v>
      </x:c>
      <x:c r="D74" t="e">
        <x:f>B74*C74</x:f>
        <x:v>#NUM!</x:v>
      </x:c>
    </x:row>
    <x:row r="75">
      <x:c r="A75" t="n">
        <x:v>70</x:v>
      </x:c>
      <x:c r="B75" t="e">
        <x:f>HYPGEOM.DIST(A75,'Observed_Tables'!D5,'Observed_Tables'!B7,'Observed_Tables'!D7,FALSE)</x:f>
        <x:v>#NUM!</x:v>
      </x:c>
      <x:c r="C75" t="e">
        <x:f>--(B75&lt;=HYPGEOM.DIST('Observed_Tables'!B5,'Observed_Tables'!D5,'Observed_Tables'!B7,'Observed_Tables'!D7,FALSE)+1E-15)</x:f>
        <x:v>#NUM!</x:v>
      </x:c>
      <x:c r="D75" t="e">
        <x:f>B75*C75</x:f>
        <x:v>#NUM!</x:v>
      </x:c>
    </x:row>
    <x:row r="76">
      <x:c r="A76" t="n">
        <x:v>71</x:v>
      </x:c>
      <x:c r="B76" t="e">
        <x:f>HYPGEOM.DIST(A76,'Observed_Tables'!D5,'Observed_Tables'!B7,'Observed_Tables'!D7,FALSE)</x:f>
        <x:v>#NUM!</x:v>
      </x:c>
      <x:c r="C76" t="e">
        <x:f>--(B76&lt;=HYPGEOM.DIST('Observed_Tables'!B5,'Observed_Tables'!D5,'Observed_Tables'!B7,'Observed_Tables'!D7,FALSE)+1E-15)</x:f>
        <x:v>#NUM!</x:v>
      </x:c>
      <x:c r="D76" t="e">
        <x:f>B76*C76</x:f>
        <x:v>#NUM!</x:v>
      </x:c>
    </x:row>
    <x:row r="77">
      <x:c r="A77" t="n">
        <x:v>72</x:v>
      </x:c>
      <x:c r="B77" t="e">
        <x:f>HYPGEOM.DIST(A77,'Observed_Tables'!D5,'Observed_Tables'!B7,'Observed_Tables'!D7,FALSE)</x:f>
        <x:v>#NUM!</x:v>
      </x:c>
      <x:c r="C77" t="e">
        <x:f>--(B77&lt;=HYPGEOM.DIST('Observed_Tables'!B5,'Observed_Tables'!D5,'Observed_Tables'!B7,'Observed_Tables'!D7,FALSE)+1E-15)</x:f>
        <x:v>#NUM!</x:v>
      </x:c>
      <x:c r="D77" t="e">
        <x:f>B77*C77</x:f>
        <x:v>#NUM!</x:v>
      </x:c>
    </x:row>
    <x:row r="78">
      <x:c r="A78" t="n">
        <x:v>73</x:v>
      </x:c>
      <x:c r="B78" t="e">
        <x:f>HYPGEOM.DIST(A78,'Observed_Tables'!D5,'Observed_Tables'!B7,'Observed_Tables'!D7,FALSE)</x:f>
        <x:v>#NUM!</x:v>
      </x:c>
      <x:c r="C78" t="e">
        <x:f>--(B78&lt;=HYPGEOM.DIST('Observed_Tables'!B5,'Observed_Tables'!D5,'Observed_Tables'!B7,'Observed_Tables'!D7,FALSE)+1E-15)</x:f>
        <x:v>#NUM!</x:v>
      </x:c>
      <x:c r="D78" t="e">
        <x:f>B78*C78</x:f>
        <x:v>#NUM!</x:v>
      </x:c>
    </x:row>
    <x:row r="79">
      <x:c r="A79" t="n">
        <x:v>74</x:v>
      </x:c>
      <x:c r="B79" t="e">
        <x:f>HYPGEOM.DIST(A79,'Observed_Tables'!D5,'Observed_Tables'!B7,'Observed_Tables'!D7,FALSE)</x:f>
        <x:v>#NUM!</x:v>
      </x:c>
      <x:c r="C79" t="e">
        <x:f>--(B79&lt;=HYPGEOM.DIST('Observed_Tables'!B5,'Observed_Tables'!D5,'Observed_Tables'!B7,'Observed_Tables'!D7,FALSE)+1E-15)</x:f>
        <x:v>#NUM!</x:v>
      </x:c>
      <x:c r="D79" t="e">
        <x:f>B79*C79</x:f>
        <x:v>#NUM!</x:v>
      </x:c>
    </x:row>
    <x:row r="80">
      <x:c r="A80" t="n">
        <x:v>75</x:v>
      </x:c>
      <x:c r="B80" t="e">
        <x:f>HYPGEOM.DIST(A80,'Observed_Tables'!D5,'Observed_Tables'!B7,'Observed_Tables'!D7,FALSE)</x:f>
        <x:v>#NUM!</x:v>
      </x:c>
      <x:c r="C80" t="e">
        <x:f>--(B80&lt;=HYPGEOM.DIST('Observed_Tables'!B5,'Observed_Tables'!D5,'Observed_Tables'!B7,'Observed_Tables'!D7,FALSE)+1E-15)</x:f>
        <x:v>#NUM!</x:v>
      </x:c>
      <x:c r="D80" t="e">
        <x:f>B80*C80</x:f>
        <x:v>#NUM!</x:v>
      </x:c>
    </x:row>
    <x:row r="81">
      <x:c r="A81" t="n">
        <x:v>76</x:v>
      </x:c>
      <x:c r="B81" t="e">
        <x:f>HYPGEOM.DIST(A81,'Observed_Tables'!D5,'Observed_Tables'!B7,'Observed_Tables'!D7,FALSE)</x:f>
        <x:v>#NUM!</x:v>
      </x:c>
      <x:c r="C81" t="e">
        <x:f>--(B81&lt;=HYPGEOM.DIST('Observed_Tables'!B5,'Observed_Tables'!D5,'Observed_Tables'!B7,'Observed_Tables'!D7,FALSE)+1E-15)</x:f>
        <x:v>#NUM!</x:v>
      </x:c>
      <x:c r="D81" t="e">
        <x:f>B81*C81</x:f>
        <x:v>#NUM!</x:v>
      </x:c>
    </x:row>
    <x:row r="82">
      <x:c r="A82" t="n">
        <x:v>77</x:v>
      </x:c>
      <x:c r="B82" t="e">
        <x:f>HYPGEOM.DIST(A82,'Observed_Tables'!D5,'Observed_Tables'!B7,'Observed_Tables'!D7,FALSE)</x:f>
        <x:v>#NUM!</x:v>
      </x:c>
      <x:c r="C82" t="e">
        <x:f>--(B82&lt;=HYPGEOM.DIST('Observed_Tables'!B5,'Observed_Tables'!D5,'Observed_Tables'!B7,'Observed_Tables'!D7,FALSE)+1E-15)</x:f>
        <x:v>#NUM!</x:v>
      </x:c>
      <x:c r="D82" t="e">
        <x:f>B82*C82</x:f>
        <x:v>#NUM!</x:v>
      </x:c>
    </x:row>
    <x:row r="83">
      <x:c r="A83" t="n">
        <x:v>78</x:v>
      </x:c>
      <x:c r="B83" t="e">
        <x:f>HYPGEOM.DIST(A83,'Observed_Tables'!D5,'Observed_Tables'!B7,'Observed_Tables'!D7,FALSE)</x:f>
        <x:v>#NUM!</x:v>
      </x:c>
      <x:c r="C83" t="e">
        <x:f>--(B83&lt;=HYPGEOM.DIST('Observed_Tables'!B5,'Observed_Tables'!D5,'Observed_Tables'!B7,'Observed_Tables'!D7,FALSE)+1E-15)</x:f>
        <x:v>#NUM!</x:v>
      </x:c>
      <x:c r="D83" t="e">
        <x:f>B83*C83</x:f>
        <x:v>#NUM!</x:v>
      </x:c>
    </x:row>
    <x:row r="84">
      <x:c r="A84" t="n">
        <x:v>79</x:v>
      </x:c>
      <x:c r="B84" t="e">
        <x:f>HYPGEOM.DIST(A84,'Observed_Tables'!D5,'Observed_Tables'!B7,'Observed_Tables'!D7,FALSE)</x:f>
        <x:v>#NUM!</x:v>
      </x:c>
      <x:c r="C84" t="e">
        <x:f>--(B84&lt;=HYPGEOM.DIST('Observed_Tables'!B5,'Observed_Tables'!D5,'Observed_Tables'!B7,'Observed_Tables'!D7,FALSE)+1E-15)</x:f>
        <x:v>#NUM!</x:v>
      </x:c>
      <x:c r="D84" t="e">
        <x:f>B84*C84</x:f>
        <x:v>#NUM!</x:v>
      </x:c>
    </x:row>
    <x:row r="85">
      <x:c r="A85" t="n">
        <x:v>80</x:v>
      </x:c>
      <x:c r="B85" t="e">
        <x:f>HYPGEOM.DIST(A85,'Observed_Tables'!D5,'Observed_Tables'!B7,'Observed_Tables'!D7,FALSE)</x:f>
        <x:v>#NUM!</x:v>
      </x:c>
      <x:c r="C85" t="e">
        <x:f>--(B85&lt;=HYPGEOM.DIST('Observed_Tables'!B5,'Observed_Tables'!D5,'Observed_Tables'!B7,'Observed_Tables'!D7,FALSE)+1E-15)</x:f>
        <x:v>#NUM!</x:v>
      </x:c>
      <x:c r="D85" t="e">
        <x:f>B85*C85</x:f>
        <x:v>#NUM!</x:v>
      </x:c>
    </x:row>
    <x:row r="86">
      <x:c r="A86" t="n">
        <x:v>81</x:v>
      </x:c>
      <x:c r="B86" t="e">
        <x:f>HYPGEOM.DIST(A86,'Observed_Tables'!D5,'Observed_Tables'!B7,'Observed_Tables'!D7,FALSE)</x:f>
        <x:v>#NUM!</x:v>
      </x:c>
      <x:c r="C86" t="e">
        <x:f>--(B86&lt;=HYPGEOM.DIST('Observed_Tables'!B5,'Observed_Tables'!D5,'Observed_Tables'!B7,'Observed_Tables'!D7,FALSE)+1E-15)</x:f>
        <x:v>#NUM!</x:v>
      </x:c>
      <x:c r="D86" t="e">
        <x:f>B86*C86</x:f>
        <x:v>#NUM!</x:v>
      </x:c>
    </x:row>
    <x:row r="87">
      <x:c r="A87" t="n">
        <x:v>82</x:v>
      </x:c>
      <x:c r="B87" t="e">
        <x:f>HYPGEOM.DIST(A87,'Observed_Tables'!D5,'Observed_Tables'!B7,'Observed_Tables'!D7,FALSE)</x:f>
        <x:v>#NUM!</x:v>
      </x:c>
      <x:c r="C87" t="e">
        <x:f>--(B87&lt;=HYPGEOM.DIST('Observed_Tables'!B5,'Observed_Tables'!D5,'Observed_Tables'!B7,'Observed_Tables'!D7,FALSE)+1E-15)</x:f>
        <x:v>#NUM!</x:v>
      </x:c>
      <x:c r="D87" t="e">
        <x:f>B87*C87</x:f>
        <x:v>#NUM!</x:v>
      </x:c>
    </x:row>
    <x:row r="88">
      <x:c r="A88" t="n">
        <x:v>83</x:v>
      </x:c>
      <x:c r="B88" t="e">
        <x:f>HYPGEOM.DIST(A88,'Observed_Tables'!D5,'Observed_Tables'!B7,'Observed_Tables'!D7,FALSE)</x:f>
        <x:v>#NUM!</x:v>
      </x:c>
      <x:c r="C88" t="e">
        <x:f>--(B88&lt;=HYPGEOM.DIST('Observed_Tables'!B5,'Observed_Tables'!D5,'Observed_Tables'!B7,'Observed_Tables'!D7,FALSE)+1E-15)</x:f>
        <x:v>#NUM!</x:v>
      </x:c>
      <x:c r="D88" t="e">
        <x:f>B88*C88</x:f>
        <x:v>#NUM!</x:v>
      </x:c>
    </x:row>
    <x:row r="89">
      <x:c r="A89" t="n">
        <x:v>84</x:v>
      </x:c>
      <x:c r="B89" t="e">
        <x:f>HYPGEOM.DIST(A89,'Observed_Tables'!D5,'Observed_Tables'!B7,'Observed_Tables'!D7,FALSE)</x:f>
        <x:v>#NUM!</x:v>
      </x:c>
      <x:c r="C89" t="e">
        <x:f>--(B89&lt;=HYPGEOM.DIST('Observed_Tables'!B5,'Observed_Tables'!D5,'Observed_Tables'!B7,'Observed_Tables'!D7,FALSE)+1E-15)</x:f>
        <x:v>#NUM!</x:v>
      </x:c>
      <x:c r="D89" t="e">
        <x:f>B89*C89</x:f>
        <x:v>#NUM!</x:v>
      </x:c>
    </x:row>
    <x:row r="90">
      <x:c r="A90" t="n">
        <x:v>85</x:v>
      </x:c>
      <x:c r="B90" t="e">
        <x:f>HYPGEOM.DIST(A90,'Observed_Tables'!D5,'Observed_Tables'!B7,'Observed_Tables'!D7,FALSE)</x:f>
        <x:v>#NUM!</x:v>
      </x:c>
      <x:c r="C90" t="e">
        <x:f>--(B90&lt;=HYPGEOM.DIST('Observed_Tables'!B5,'Observed_Tables'!D5,'Observed_Tables'!B7,'Observed_Tables'!D7,FALSE)+1E-15)</x:f>
        <x:v>#NUM!</x:v>
      </x:c>
      <x:c r="D90" t="e">
        <x:f>B90*C90</x:f>
        <x:v>#NUM!</x:v>
      </x:c>
    </x:row>
    <x:row r="91">
      <x:c r="A91" t="n">
        <x:v>86</x:v>
      </x:c>
      <x:c r="B91" t="e">
        <x:f>HYPGEOM.DIST(A91,'Observed_Tables'!D5,'Observed_Tables'!B7,'Observed_Tables'!D7,FALSE)</x:f>
        <x:v>#NUM!</x:v>
      </x:c>
      <x:c r="C91" t="e">
        <x:f>--(B91&lt;=HYPGEOM.DIST('Observed_Tables'!B5,'Observed_Tables'!D5,'Observed_Tables'!B7,'Observed_Tables'!D7,FALSE)+1E-15)</x:f>
        <x:v>#NUM!</x:v>
      </x:c>
      <x:c r="D91" t="e">
        <x:f>B91*C91</x:f>
        <x:v>#NUM!</x:v>
      </x:c>
    </x:row>
    <x:row r="92">
      <x:c r="A92" t="n">
        <x:v>87</x:v>
      </x:c>
      <x:c r="B92" t="e">
        <x:f>HYPGEOM.DIST(A92,'Observed_Tables'!D5,'Observed_Tables'!B7,'Observed_Tables'!D7,FALSE)</x:f>
        <x:v>#NUM!</x:v>
      </x:c>
      <x:c r="C92" t="e">
        <x:f>--(B92&lt;=HYPGEOM.DIST('Observed_Tables'!B5,'Observed_Tables'!D5,'Observed_Tables'!B7,'Observed_Tables'!D7,FALSE)+1E-15)</x:f>
        <x:v>#NUM!</x:v>
      </x:c>
      <x:c r="D92" t="e">
        <x:f>B92*C92</x:f>
        <x:v>#NUM!</x:v>
      </x:c>
    </x:row>
    <x:row r="93">
      <x:c r="A93" t="n">
        <x:v>88</x:v>
      </x:c>
      <x:c r="B93" t="e">
        <x:f>HYPGEOM.DIST(A93,'Observed_Tables'!D5,'Observed_Tables'!B7,'Observed_Tables'!D7,FALSE)</x:f>
        <x:v>#NUM!</x:v>
      </x:c>
      <x:c r="C93" t="e">
        <x:f>--(B93&lt;=HYPGEOM.DIST('Observed_Tables'!B5,'Observed_Tables'!D5,'Observed_Tables'!B7,'Observed_Tables'!D7,FALSE)+1E-15)</x:f>
        <x:v>#NUM!</x:v>
      </x:c>
      <x:c r="D93" t="e">
        <x:f>B93*C93</x:f>
        <x:v>#NUM!</x:v>
      </x:c>
    </x:row>
    <x:row r="94">
      <x:c r="A94" t="n">
        <x:v>89</x:v>
      </x:c>
      <x:c r="B94" t="e">
        <x:f>HYPGEOM.DIST(A94,'Observed_Tables'!D5,'Observed_Tables'!B7,'Observed_Tables'!D7,FALSE)</x:f>
        <x:v>#NUM!</x:v>
      </x:c>
      <x:c r="C94" t="e">
        <x:f>--(B94&lt;=HYPGEOM.DIST('Observed_Tables'!B5,'Observed_Tables'!D5,'Observed_Tables'!B7,'Observed_Tables'!D7,FALSE)+1E-15)</x:f>
        <x:v>#NUM!</x:v>
      </x:c>
      <x:c r="D94" t="e">
        <x:f>B94*C94</x:f>
        <x:v>#NUM!</x:v>
      </x:c>
    </x:row>
    <x:row r="95">
      <x:c r="A95" t="n">
        <x:v>90</x:v>
      </x:c>
      <x:c r="B95" t="e">
        <x:f>HYPGEOM.DIST(A95,'Observed_Tables'!D5,'Observed_Tables'!B7,'Observed_Tables'!D7,FALSE)</x:f>
        <x:v>#NUM!</x:v>
      </x:c>
      <x:c r="C95" t="e">
        <x:f>--(B95&lt;=HYPGEOM.DIST('Observed_Tables'!B5,'Observed_Tables'!D5,'Observed_Tables'!B7,'Observed_Tables'!D7,FALSE)+1E-15)</x:f>
        <x:v>#NUM!</x:v>
      </x:c>
      <x:c r="D95" t="e">
        <x:f>B95*C95</x:f>
        <x:v>#NUM!</x:v>
      </x:c>
    </x:row>
    <x:row r="96">
      <x:c r="A96" t="n">
        <x:v>91</x:v>
      </x:c>
      <x:c r="B96" t="e">
        <x:f>HYPGEOM.DIST(A96,'Observed_Tables'!D5,'Observed_Tables'!B7,'Observed_Tables'!D7,FALSE)</x:f>
        <x:v>#NUM!</x:v>
      </x:c>
      <x:c r="C96" t="e">
        <x:f>--(B96&lt;=HYPGEOM.DIST('Observed_Tables'!B5,'Observed_Tables'!D5,'Observed_Tables'!B7,'Observed_Tables'!D7,FALSE)+1E-15)</x:f>
        <x:v>#NUM!</x:v>
      </x:c>
      <x:c r="D96" t="e">
        <x:f>B96*C96</x:f>
        <x:v>#NUM!</x:v>
      </x:c>
    </x:row>
    <x:row r="97">
      <x:c r="A97" t="n">
        <x:v>92</x:v>
      </x:c>
      <x:c r="B97" t="e">
        <x:f>HYPGEOM.DIST(A97,'Observed_Tables'!D5,'Observed_Tables'!B7,'Observed_Tables'!D7,FALSE)</x:f>
        <x:v>#NUM!</x:v>
      </x:c>
      <x:c r="C97" t="e">
        <x:f>--(B97&lt;=HYPGEOM.DIST('Observed_Tables'!B5,'Observed_Tables'!D5,'Observed_Tables'!B7,'Observed_Tables'!D7,FALSE)+1E-15)</x:f>
        <x:v>#NUM!</x:v>
      </x:c>
      <x:c r="D97" t="e">
        <x:f>B97*C97</x:f>
        <x:v>#NUM!</x:v>
      </x:c>
    </x:row>
    <x:row r="98">
      <x:c r="A98" t="n">
        <x:v>93</x:v>
      </x:c>
      <x:c r="B98" t="e">
        <x:f>HYPGEOM.DIST(A98,'Observed_Tables'!D5,'Observed_Tables'!B7,'Observed_Tables'!D7,FALSE)</x:f>
        <x:v>#NUM!</x:v>
      </x:c>
      <x:c r="C98" t="e">
        <x:f>--(B98&lt;=HYPGEOM.DIST('Observed_Tables'!B5,'Observed_Tables'!D5,'Observed_Tables'!B7,'Observed_Tables'!D7,FALSE)+1E-15)</x:f>
        <x:v>#NUM!</x:v>
      </x:c>
      <x:c r="D98" t="e">
        <x:f>B98*C98</x:f>
        <x:v>#NUM!</x:v>
      </x:c>
    </x:row>
    <x:row r="99">
      <x:c r="A99" t="n">
        <x:v>94</x:v>
      </x:c>
      <x:c r="B99" t="e">
        <x:f>HYPGEOM.DIST(A99,'Observed_Tables'!D5,'Observed_Tables'!B7,'Observed_Tables'!D7,FALSE)</x:f>
        <x:v>#NUM!</x:v>
      </x:c>
      <x:c r="C99" t="e">
        <x:f>--(B99&lt;=HYPGEOM.DIST('Observed_Tables'!B5,'Observed_Tables'!D5,'Observed_Tables'!B7,'Observed_Tables'!D7,FALSE)+1E-15)</x:f>
        <x:v>#NUM!</x:v>
      </x:c>
      <x:c r="D99" t="e">
        <x:f>B99*C99</x:f>
        <x:v>#NUM!</x:v>
      </x:c>
    </x:row>
    <x:row r="100">
      <x:c r="A100" t="n">
        <x:v>95</x:v>
      </x:c>
      <x:c r="B100" t="e">
        <x:f>HYPGEOM.DIST(A100,'Observed_Tables'!D5,'Observed_Tables'!B7,'Observed_Tables'!D7,FALSE)</x:f>
        <x:v>#NUM!</x:v>
      </x:c>
      <x:c r="C100" t="e">
        <x:f>--(B100&lt;=HYPGEOM.DIST('Observed_Tables'!B5,'Observed_Tables'!D5,'Observed_Tables'!B7,'Observed_Tables'!D7,FALSE)+1E-15)</x:f>
        <x:v>#NUM!</x:v>
      </x:c>
      <x:c r="D100" t="e">
        <x:f>B100*C100</x:f>
        <x:v>#NUM!</x:v>
      </x:c>
    </x:row>
    <x:row r="101">
      <x:c r="A101" t="n">
        <x:v>96</x:v>
      </x:c>
      <x:c r="B101" t="e">
        <x:f>HYPGEOM.DIST(A101,'Observed_Tables'!D5,'Observed_Tables'!B7,'Observed_Tables'!D7,FALSE)</x:f>
        <x:v>#NUM!</x:v>
      </x:c>
      <x:c r="C101" t="e">
        <x:f>--(B101&lt;=HYPGEOM.DIST('Observed_Tables'!B5,'Observed_Tables'!D5,'Observed_Tables'!B7,'Observed_Tables'!D7,FALSE)+1E-15)</x:f>
        <x:v>#NUM!</x:v>
      </x:c>
      <x:c r="D101" t="e">
        <x:f>B101*C101</x:f>
        <x:v>#NUM!</x:v>
      </x:c>
    </x:row>
    <x:row r="102">
      <x:c r="A102" t="n">
        <x:v>97</x:v>
      </x:c>
      <x:c r="B102" t="e">
        <x:f>HYPGEOM.DIST(A102,'Observed_Tables'!D5,'Observed_Tables'!B7,'Observed_Tables'!D7,FALSE)</x:f>
        <x:v>#NUM!</x:v>
      </x:c>
      <x:c r="C102" t="e">
        <x:f>--(B102&lt;=HYPGEOM.DIST('Observed_Tables'!B5,'Observed_Tables'!D5,'Observed_Tables'!B7,'Observed_Tables'!D7,FALSE)+1E-15)</x:f>
        <x:v>#NUM!</x:v>
      </x:c>
      <x:c r="D102" t="e">
        <x:f>B102*C102</x:f>
        <x:v>#NUM!</x:v>
      </x:c>
    </x:row>
    <x:row r="103">
      <x:c r="A103" t="n">
        <x:v>98</x:v>
      </x:c>
      <x:c r="B103" t="e">
        <x:f>HYPGEOM.DIST(A103,'Observed_Tables'!D5,'Observed_Tables'!B7,'Observed_Tables'!D7,FALSE)</x:f>
        <x:v>#NUM!</x:v>
      </x:c>
      <x:c r="C103" t="e">
        <x:f>--(B103&lt;=HYPGEOM.DIST('Observed_Tables'!B5,'Observed_Tables'!D5,'Observed_Tables'!B7,'Observed_Tables'!D7,FALSE)+1E-15)</x:f>
        <x:v>#NUM!</x:v>
      </x:c>
      <x:c r="D103" t="e">
        <x:f>B103*C103</x:f>
        <x:v>#NUM!</x:v>
      </x:c>
    </x:row>
    <x:row r="104">
      <x:c r="A104" t="n">
        <x:v>99</x:v>
      </x:c>
      <x:c r="B104" t="e">
        <x:f>HYPGEOM.DIST(A104,'Observed_Tables'!D5,'Observed_Tables'!B7,'Observed_Tables'!D7,FALSE)</x:f>
        <x:v>#NUM!</x:v>
      </x:c>
      <x:c r="C104" t="e">
        <x:f>--(B104&lt;=HYPGEOM.DIST('Observed_Tables'!B5,'Observed_Tables'!D5,'Observed_Tables'!B7,'Observed_Tables'!D7,FALSE)+1E-15)</x:f>
        <x:v>#NUM!</x:v>
      </x:c>
      <x:c r="D104" t="e">
        <x:f>B104*C104</x:f>
        <x:v>#NUM!</x:v>
      </x:c>
    </x:row>
    <x:row r="105">
      <x:c r="A105" t="n">
        <x:v>100</x:v>
      </x:c>
      <x:c r="B105" t="e">
        <x:f>HYPGEOM.DIST(A105,'Observed_Tables'!D5,'Observed_Tables'!B7,'Observed_Tables'!D7,FALSE)</x:f>
        <x:v>#NUM!</x:v>
      </x:c>
      <x:c r="C105" t="e">
        <x:f>--(B105&lt;=HYPGEOM.DIST('Observed_Tables'!B5,'Observed_Tables'!D5,'Observed_Tables'!B7,'Observed_Tables'!D7,FALSE)+1E-15)</x:f>
        <x:v>#NUM!</x:v>
      </x:c>
      <x:c r="D105" t="e">
        <x:f>B105*C105</x:f>
        <x:v>#NUM!</x:v>
      </x:c>
    </x:row>
    <x:row r="106">
      <x:c r="A106" t="n">
        <x:v>101</x:v>
      </x:c>
      <x:c r="B106" t="e">
        <x:f>HYPGEOM.DIST(A106,'Observed_Tables'!D5,'Observed_Tables'!B7,'Observed_Tables'!D7,FALSE)</x:f>
        <x:v>#NUM!</x:v>
      </x:c>
      <x:c r="C106" t="e">
        <x:f>--(B106&lt;=HYPGEOM.DIST('Observed_Tables'!B5,'Observed_Tables'!D5,'Observed_Tables'!B7,'Observed_Tables'!D7,FALSE)+1E-15)</x:f>
        <x:v>#NUM!</x:v>
      </x:c>
      <x:c r="D106" t="e">
        <x:f>B106*C106</x:f>
        <x:v>#NUM!</x:v>
      </x:c>
    </x:row>
    <x:row r="107">
      <x:c r="A107" t="n">
        <x:v>102</x:v>
      </x:c>
      <x:c r="B107" t="e">
        <x:f>HYPGEOM.DIST(A107,'Observed_Tables'!D5,'Observed_Tables'!B7,'Observed_Tables'!D7,FALSE)</x:f>
        <x:v>#NUM!</x:v>
      </x:c>
      <x:c r="C107" t="e">
        <x:f>--(B107&lt;=HYPGEOM.DIST('Observed_Tables'!B5,'Observed_Tables'!D5,'Observed_Tables'!B7,'Observed_Tables'!D7,FALSE)+1E-15)</x:f>
        <x:v>#NUM!</x:v>
      </x:c>
      <x:c r="D107" t="e">
        <x:f>B107*C107</x:f>
        <x:v>#NUM!</x:v>
      </x:c>
    </x:row>
    <x:row r="108">
      <x:c r="A108" t="n">
        <x:v>103</x:v>
      </x:c>
      <x:c r="B108" t="e">
        <x:f>HYPGEOM.DIST(A108,'Observed_Tables'!D5,'Observed_Tables'!B7,'Observed_Tables'!D7,FALSE)</x:f>
        <x:v>#NUM!</x:v>
      </x:c>
      <x:c r="C108" t="e">
        <x:f>--(B108&lt;=HYPGEOM.DIST('Observed_Tables'!B5,'Observed_Tables'!D5,'Observed_Tables'!B7,'Observed_Tables'!D7,FALSE)+1E-15)</x:f>
        <x:v>#NUM!</x:v>
      </x:c>
      <x:c r="D108" t="e">
        <x:f>B108*C108</x:f>
        <x:v>#NUM!</x:v>
      </x:c>
    </x:row>
    <x:row r="109">
      <x:c r="A109" t="n">
        <x:v>104</x:v>
      </x:c>
      <x:c r="B109" t="e">
        <x:f>HYPGEOM.DIST(A109,'Observed_Tables'!D5,'Observed_Tables'!B7,'Observed_Tables'!D7,FALSE)</x:f>
        <x:v>#NUM!</x:v>
      </x:c>
      <x:c r="C109" t="e">
        <x:f>--(B109&lt;=HYPGEOM.DIST('Observed_Tables'!B5,'Observed_Tables'!D5,'Observed_Tables'!B7,'Observed_Tables'!D7,FALSE)+1E-15)</x:f>
        <x:v>#NUM!</x:v>
      </x:c>
      <x:c r="D109" t="e">
        <x:f>B109*C109</x:f>
        <x:v>#NUM!</x:v>
      </x:c>
    </x:row>
    <x:row r="110">
      <x:c r="A110" t="n">
        <x:v>105</x:v>
      </x:c>
      <x:c r="B110" t="e">
        <x:f>HYPGEOM.DIST(A110,'Observed_Tables'!D5,'Observed_Tables'!B7,'Observed_Tables'!D7,FALSE)</x:f>
        <x:v>#NUM!</x:v>
      </x:c>
      <x:c r="C110" t="e">
        <x:f>--(B110&lt;=HYPGEOM.DIST('Observed_Tables'!B5,'Observed_Tables'!D5,'Observed_Tables'!B7,'Observed_Tables'!D7,FALSE)+1E-15)</x:f>
        <x:v>#NUM!</x:v>
      </x:c>
      <x:c r="D110" t="e">
        <x:f>B110*C110</x:f>
        <x:v>#NUM!</x:v>
      </x:c>
    </x:row>
    <x:row r="111">
      <x:c r="A111" t="n">
        <x:v>106</x:v>
      </x:c>
      <x:c r="B111" t="e">
        <x:f>HYPGEOM.DIST(A111,'Observed_Tables'!D5,'Observed_Tables'!B7,'Observed_Tables'!D7,FALSE)</x:f>
        <x:v>#NUM!</x:v>
      </x:c>
      <x:c r="C111" t="e">
        <x:f>--(B111&lt;=HYPGEOM.DIST('Observed_Tables'!B5,'Observed_Tables'!D5,'Observed_Tables'!B7,'Observed_Tables'!D7,FALSE)+1E-15)</x:f>
        <x:v>#NUM!</x:v>
      </x:c>
      <x:c r="D111" t="e">
        <x:f>B111*C111</x:f>
        <x:v>#NUM!</x:v>
      </x:c>
    </x:row>
    <x:row r="112">
      <x:c r="A112" t="n">
        <x:v>107</x:v>
      </x:c>
      <x:c r="B112" t="e">
        <x:f>HYPGEOM.DIST(A112,'Observed_Tables'!D5,'Observed_Tables'!B7,'Observed_Tables'!D7,FALSE)</x:f>
        <x:v>#NUM!</x:v>
      </x:c>
      <x:c r="C112" t="e">
        <x:f>--(B112&lt;=HYPGEOM.DIST('Observed_Tables'!B5,'Observed_Tables'!D5,'Observed_Tables'!B7,'Observed_Tables'!D7,FALSE)+1E-15)</x:f>
        <x:v>#NUM!</x:v>
      </x:c>
      <x:c r="D112" t="e">
        <x:f>B112*C112</x:f>
        <x:v>#NUM!</x:v>
      </x:c>
    </x:row>
    <x:row r="113">
      <x:c r="A113" t="n">
        <x:v>108</x:v>
      </x:c>
      <x:c r="B113" t="e">
        <x:f>HYPGEOM.DIST(A113,'Observed_Tables'!D5,'Observed_Tables'!B7,'Observed_Tables'!D7,FALSE)</x:f>
        <x:v>#NUM!</x:v>
      </x:c>
      <x:c r="C113" t="e">
        <x:f>--(B113&lt;=HYPGEOM.DIST('Observed_Tables'!B5,'Observed_Tables'!D5,'Observed_Tables'!B7,'Observed_Tables'!D7,FALSE)+1E-15)</x:f>
        <x:v>#NUM!</x:v>
      </x:c>
      <x:c r="D113" t="e">
        <x:f>B113*C113</x:f>
        <x:v>#NUM!</x:v>
      </x:c>
    </x:row>
    <x:row r="114">
      <x:c r="A114" t="n">
        <x:v>109</x:v>
      </x:c>
      <x:c r="B114" t="e">
        <x:f>HYPGEOM.DIST(A114,'Observed_Tables'!D5,'Observed_Tables'!B7,'Observed_Tables'!D7,FALSE)</x:f>
        <x:v>#NUM!</x:v>
      </x:c>
      <x:c r="C114" t="e">
        <x:f>--(B114&lt;=HYPGEOM.DIST('Observed_Tables'!B5,'Observed_Tables'!D5,'Observed_Tables'!B7,'Observed_Tables'!D7,FALSE)+1E-15)</x:f>
        <x:v>#NUM!</x:v>
      </x:c>
      <x:c r="D114" t="e">
        <x:f>B114*C114</x:f>
        <x:v>#NUM!</x:v>
      </x:c>
    </x:row>
    <x:row r="115">
      <x:c r="A115" t="n">
        <x:v>110</x:v>
      </x:c>
      <x:c r="B115" t="e">
        <x:f>HYPGEOM.DIST(A115,'Observed_Tables'!D5,'Observed_Tables'!B7,'Observed_Tables'!D7,FALSE)</x:f>
        <x:v>#NUM!</x:v>
      </x:c>
      <x:c r="C115" t="e">
        <x:f>--(B115&lt;=HYPGEOM.DIST('Observed_Tables'!B5,'Observed_Tables'!D5,'Observed_Tables'!B7,'Observed_Tables'!D7,FALSE)+1E-15)</x:f>
        <x:v>#NUM!</x:v>
      </x:c>
      <x:c r="D115" t="e">
        <x:f>B115*C115</x:f>
        <x:v>#NUM!</x:v>
      </x:c>
    </x:row>
    <x:row r="116">
      <x:c r="A116" t="n">
        <x:v>111</x:v>
      </x:c>
      <x:c r="B116" t="e">
        <x:f>HYPGEOM.DIST(A116,'Observed_Tables'!D5,'Observed_Tables'!B7,'Observed_Tables'!D7,FALSE)</x:f>
        <x:v>#NUM!</x:v>
      </x:c>
      <x:c r="C116" t="e">
        <x:f>--(B116&lt;=HYPGEOM.DIST('Observed_Tables'!B5,'Observed_Tables'!D5,'Observed_Tables'!B7,'Observed_Tables'!D7,FALSE)+1E-15)</x:f>
        <x:v>#NUM!</x:v>
      </x:c>
      <x:c r="D116" t="e">
        <x:f>B116*C116</x:f>
        <x:v>#NUM!</x:v>
      </x:c>
    </x:row>
    <x:row r="117">
      <x:c r="A117" t="n">
        <x:v>112</x:v>
      </x:c>
      <x:c r="B117" t="e">
        <x:f>HYPGEOM.DIST(A117,'Observed_Tables'!D5,'Observed_Tables'!B7,'Observed_Tables'!D7,FALSE)</x:f>
        <x:v>#NUM!</x:v>
      </x:c>
      <x:c r="C117" t="e">
        <x:f>--(B117&lt;=HYPGEOM.DIST('Observed_Tables'!B5,'Observed_Tables'!D5,'Observed_Tables'!B7,'Observed_Tables'!D7,FALSE)+1E-15)</x:f>
        <x:v>#NUM!</x:v>
      </x:c>
      <x:c r="D117" t="e">
        <x:f>B117*C117</x:f>
        <x:v>#NUM!</x:v>
      </x:c>
    </x:row>
    <x:row r="118">
      <x:c r="A118" t="n">
        <x:v>113</x:v>
      </x:c>
      <x:c r="B118" t="e">
        <x:f>HYPGEOM.DIST(A118,'Observed_Tables'!D5,'Observed_Tables'!B7,'Observed_Tables'!D7,FALSE)</x:f>
        <x:v>#NUM!</x:v>
      </x:c>
      <x:c r="C118" t="e">
        <x:f>--(B118&lt;=HYPGEOM.DIST('Observed_Tables'!B5,'Observed_Tables'!D5,'Observed_Tables'!B7,'Observed_Tables'!D7,FALSE)+1E-15)</x:f>
        <x:v>#NUM!</x:v>
      </x:c>
      <x:c r="D118" t="e">
        <x:f>B118*C118</x:f>
        <x:v>#NUM!</x:v>
      </x:c>
    </x:row>
    <x:row r="119">
      <x:c r="A119" t="n">
        <x:v>114</x:v>
      </x:c>
      <x:c r="B119" t="e">
        <x:f>HYPGEOM.DIST(A119,'Observed_Tables'!D5,'Observed_Tables'!B7,'Observed_Tables'!D7,FALSE)</x:f>
        <x:v>#NUM!</x:v>
      </x:c>
      <x:c r="C119" t="e">
        <x:f>--(B119&lt;=HYPGEOM.DIST('Observed_Tables'!B5,'Observed_Tables'!D5,'Observed_Tables'!B7,'Observed_Tables'!D7,FALSE)+1E-15)</x:f>
        <x:v>#NUM!</x:v>
      </x:c>
      <x:c r="D119" t="e">
        <x:f>B119*C119</x:f>
        <x:v>#NUM!</x:v>
      </x:c>
    </x:row>
    <x:row r="120">
      <x:c r="A120" t="n">
        <x:v>115</x:v>
      </x:c>
      <x:c r="B120" t="e">
        <x:f>HYPGEOM.DIST(A120,'Observed_Tables'!D5,'Observed_Tables'!B7,'Observed_Tables'!D7,FALSE)</x:f>
        <x:v>#NUM!</x:v>
      </x:c>
      <x:c r="C120" t="e">
        <x:f>--(B120&lt;=HYPGEOM.DIST('Observed_Tables'!B5,'Observed_Tables'!D5,'Observed_Tables'!B7,'Observed_Tables'!D7,FALSE)+1E-15)</x:f>
        <x:v>#NUM!</x:v>
      </x:c>
      <x:c r="D120" t="e">
        <x:f>B120*C120</x:f>
        <x:v>#NUM!</x:v>
      </x:c>
    </x:row>
    <x:row r="121">
      <x:c r="A121" t="n">
        <x:v>116</x:v>
      </x:c>
      <x:c r="B121" t="e">
        <x:f>HYPGEOM.DIST(A121,'Observed_Tables'!D5,'Observed_Tables'!B7,'Observed_Tables'!D7,FALSE)</x:f>
        <x:v>#NUM!</x:v>
      </x:c>
      <x:c r="C121" t="e">
        <x:f>--(B121&lt;=HYPGEOM.DIST('Observed_Tables'!B5,'Observed_Tables'!D5,'Observed_Tables'!B7,'Observed_Tables'!D7,FALSE)+1E-15)</x:f>
        <x:v>#NUM!</x:v>
      </x:c>
      <x:c r="D121" t="e">
        <x:f>B121*C121</x:f>
        <x:v>#NUM!</x:v>
      </x:c>
    </x:row>
    <x:row r="122">
      <x:c r="A122" t="n">
        <x:v>117</x:v>
      </x:c>
      <x:c r="B122" t="e">
        <x:f>HYPGEOM.DIST(A122,'Observed_Tables'!D5,'Observed_Tables'!B7,'Observed_Tables'!D7,FALSE)</x:f>
        <x:v>#NUM!</x:v>
      </x:c>
      <x:c r="C122" t="e">
        <x:f>--(B122&lt;=HYPGEOM.DIST('Observed_Tables'!B5,'Observed_Tables'!D5,'Observed_Tables'!B7,'Observed_Tables'!D7,FALSE)+1E-15)</x:f>
        <x:v>#NUM!</x:v>
      </x:c>
      <x:c r="D122" t="e">
        <x:f>B122*C122</x:f>
        <x:v>#NUM!</x:v>
      </x:c>
    </x:row>
    <x:row r="123">
      <x:c r="A123" t="n">
        <x:v>118</x:v>
      </x:c>
      <x:c r="B123" t="e">
        <x:f>HYPGEOM.DIST(A123,'Observed_Tables'!D5,'Observed_Tables'!B7,'Observed_Tables'!D7,FALSE)</x:f>
        <x:v>#NUM!</x:v>
      </x:c>
      <x:c r="C123" t="e">
        <x:f>--(B123&lt;=HYPGEOM.DIST('Observed_Tables'!B5,'Observed_Tables'!D5,'Observed_Tables'!B7,'Observed_Tables'!D7,FALSE)+1E-15)</x:f>
        <x:v>#NUM!</x:v>
      </x:c>
      <x:c r="D123" t="e">
        <x:f>B123*C123</x:f>
        <x:v>#NUM!</x:v>
      </x:c>
    </x:row>
    <x:row r="124">
      <x:c r="A124" t="n">
        <x:v>119</x:v>
      </x:c>
      <x:c r="B124" t="e">
        <x:f>HYPGEOM.DIST(A124,'Observed_Tables'!D5,'Observed_Tables'!B7,'Observed_Tables'!D7,FALSE)</x:f>
        <x:v>#NUM!</x:v>
      </x:c>
      <x:c r="C124" t="e">
        <x:f>--(B124&lt;=HYPGEOM.DIST('Observed_Tables'!B5,'Observed_Tables'!D5,'Observed_Tables'!B7,'Observed_Tables'!D7,FALSE)+1E-15)</x:f>
        <x:v>#NUM!</x:v>
      </x:c>
      <x:c r="D124" t="e">
        <x:f>B124*C124</x:f>
        <x:v>#NUM!</x:v>
      </x:c>
    </x:row>
    <x:row r="125">
      <x:c r="A125" t="n">
        <x:v>120</x:v>
      </x:c>
      <x:c r="B125" t="e">
        <x:f>HYPGEOM.DIST(A125,'Observed_Tables'!D5,'Observed_Tables'!B7,'Observed_Tables'!D7,FALSE)</x:f>
        <x:v>#NUM!</x:v>
      </x:c>
      <x:c r="C125" t="e">
        <x:f>--(B125&lt;=HYPGEOM.DIST('Observed_Tables'!B5,'Observed_Tables'!D5,'Observed_Tables'!B7,'Observed_Tables'!D7,FALSE)+1E-15)</x:f>
        <x:v>#NUM!</x:v>
      </x:c>
      <x:c r="D125" t="e">
        <x:f>B125*C125</x:f>
        <x:v>#NUM!</x:v>
      </x:c>
    </x:row>
    <x:row r="126">
      <x:c r="A126" t="n">
        <x:v>121</x:v>
      </x:c>
      <x:c r="B126" t="e">
        <x:f>HYPGEOM.DIST(A126,'Observed_Tables'!D5,'Observed_Tables'!B7,'Observed_Tables'!D7,FALSE)</x:f>
        <x:v>#NUM!</x:v>
      </x:c>
      <x:c r="C126" t="e">
        <x:f>--(B126&lt;=HYPGEOM.DIST('Observed_Tables'!B5,'Observed_Tables'!D5,'Observed_Tables'!B7,'Observed_Tables'!D7,FALSE)+1E-15)</x:f>
        <x:v>#NUM!</x:v>
      </x:c>
      <x:c r="D126" t="e">
        <x:f>B126*C126</x:f>
        <x:v>#NUM!</x:v>
      </x:c>
    </x:row>
    <x:row r="127">
      <x:c r="A127" t="n">
        <x:v>122</x:v>
      </x:c>
      <x:c r="B127" t="e">
        <x:f>HYPGEOM.DIST(A127,'Observed_Tables'!D5,'Observed_Tables'!B7,'Observed_Tables'!D7,FALSE)</x:f>
        <x:v>#NUM!</x:v>
      </x:c>
      <x:c r="C127" t="e">
        <x:f>--(B127&lt;=HYPGEOM.DIST('Observed_Tables'!B5,'Observed_Tables'!D5,'Observed_Tables'!B7,'Observed_Tables'!D7,FALSE)+1E-15)</x:f>
        <x:v>#NUM!</x:v>
      </x:c>
      <x:c r="D127" t="e">
        <x:f>B127*C127</x:f>
        <x:v>#NUM!</x:v>
      </x:c>
    </x:row>
    <x:row r="128">
      <x:c r="A128" t="n">
        <x:v>123</x:v>
      </x:c>
      <x:c r="B128" t="e">
        <x:f>HYPGEOM.DIST(A128,'Observed_Tables'!D5,'Observed_Tables'!B7,'Observed_Tables'!D7,FALSE)</x:f>
        <x:v>#NUM!</x:v>
      </x:c>
      <x:c r="C128" t="e">
        <x:f>--(B128&lt;=HYPGEOM.DIST('Observed_Tables'!B5,'Observed_Tables'!D5,'Observed_Tables'!B7,'Observed_Tables'!D7,FALSE)+1E-15)</x:f>
        <x:v>#NUM!</x:v>
      </x:c>
      <x:c r="D128" t="e">
        <x:f>B128*C128</x:f>
        <x:v>#NUM!</x:v>
      </x:c>
    </x:row>
    <x:row r="129">
      <x:c r="A129" t="n">
        <x:v>124</x:v>
      </x:c>
      <x:c r="B129" t="e">
        <x:f>HYPGEOM.DIST(A129,'Observed_Tables'!D5,'Observed_Tables'!B7,'Observed_Tables'!D7,FALSE)</x:f>
        <x:v>#NUM!</x:v>
      </x:c>
      <x:c r="C129" t="e">
        <x:f>--(B129&lt;=HYPGEOM.DIST('Observed_Tables'!B5,'Observed_Tables'!D5,'Observed_Tables'!B7,'Observed_Tables'!D7,FALSE)+1E-15)</x:f>
        <x:v>#NUM!</x:v>
      </x:c>
      <x:c r="D129" t="e">
        <x:f>B129*C129</x:f>
        <x:v>#NUM!</x:v>
      </x:c>
    </x:row>
    <x:row r="130">
      <x:c r="A130" t="n">
        <x:v>125</x:v>
      </x:c>
      <x:c r="B130" t="e">
        <x:f>HYPGEOM.DIST(A130,'Observed_Tables'!D5,'Observed_Tables'!B7,'Observed_Tables'!D7,FALSE)</x:f>
        <x:v>#NUM!</x:v>
      </x:c>
      <x:c r="C130" t="e">
        <x:f>--(B130&lt;=HYPGEOM.DIST('Observed_Tables'!B5,'Observed_Tables'!D5,'Observed_Tables'!B7,'Observed_Tables'!D7,FALSE)+1E-15)</x:f>
        <x:v>#NUM!</x:v>
      </x:c>
      <x:c r="D130" t="e">
        <x:f>B130*C130</x:f>
        <x:v>#NUM!</x:v>
      </x:c>
    </x:row>
    <x:row r="131">
      <x:c r="A131" t="n">
        <x:v>126</x:v>
      </x:c>
      <x:c r="B131" t="e">
        <x:f>HYPGEOM.DIST(A131,'Observed_Tables'!D5,'Observed_Tables'!B7,'Observed_Tables'!D7,FALSE)</x:f>
        <x:v>#NUM!</x:v>
      </x:c>
      <x:c r="C131" t="e">
        <x:f>--(B131&lt;=HYPGEOM.DIST('Observed_Tables'!B5,'Observed_Tables'!D5,'Observed_Tables'!B7,'Observed_Tables'!D7,FALSE)+1E-15)</x:f>
        <x:v>#NUM!</x:v>
      </x:c>
      <x:c r="D131" t="e">
        <x:f>B131*C131</x:f>
        <x:v>#NUM!</x:v>
      </x:c>
    </x:row>
    <x:row r="132">
      <x:c r="A132" t="n">
        <x:v>127</x:v>
      </x:c>
      <x:c r="B132" t="e">
        <x:f>HYPGEOM.DIST(A132,'Observed_Tables'!D5,'Observed_Tables'!B7,'Observed_Tables'!D7,FALSE)</x:f>
        <x:v>#NUM!</x:v>
      </x:c>
      <x:c r="C132" t="e">
        <x:f>--(B132&lt;=HYPGEOM.DIST('Observed_Tables'!B5,'Observed_Tables'!D5,'Observed_Tables'!B7,'Observed_Tables'!D7,FALSE)+1E-15)</x:f>
        <x:v>#NUM!</x:v>
      </x:c>
      <x:c r="D132" t="e">
        <x:f>B132*C132</x:f>
        <x:v>#NUM!</x:v>
      </x:c>
    </x:row>
    <x:row r="133">
      <x:c r="A133" t="n">
        <x:v>128</x:v>
      </x:c>
      <x:c r="B133" t="e">
        <x:f>HYPGEOM.DIST(A133,'Observed_Tables'!D5,'Observed_Tables'!B7,'Observed_Tables'!D7,FALSE)</x:f>
        <x:v>#NUM!</x:v>
      </x:c>
      <x:c r="C133" t="e">
        <x:f>--(B133&lt;=HYPGEOM.DIST('Observed_Tables'!B5,'Observed_Tables'!D5,'Observed_Tables'!B7,'Observed_Tables'!D7,FALSE)+1E-15)</x:f>
        <x:v>#NUM!</x:v>
      </x:c>
      <x:c r="D133" t="e">
        <x:f>B133*C133</x:f>
        <x:v>#NUM!</x:v>
      </x:c>
    </x:row>
    <x:row r="134">
      <x:c r="A134" t="n">
        <x:v>129</x:v>
      </x:c>
      <x:c r="B134" t="e">
        <x:f>HYPGEOM.DIST(A134,'Observed_Tables'!D5,'Observed_Tables'!B7,'Observed_Tables'!D7,FALSE)</x:f>
        <x:v>#NUM!</x:v>
      </x:c>
      <x:c r="C134" t="e">
        <x:f>--(B134&lt;=HYPGEOM.DIST('Observed_Tables'!B5,'Observed_Tables'!D5,'Observed_Tables'!B7,'Observed_Tables'!D7,FALSE)+1E-15)</x:f>
        <x:v>#NUM!</x:v>
      </x:c>
      <x:c r="D134" t="e">
        <x:f>B134*C134</x:f>
        <x:v>#NUM!</x:v>
      </x:c>
    </x:row>
    <x:row r="135">
      <x:c r="A135" t="n">
        <x:v>130</x:v>
      </x:c>
      <x:c r="B135" t="e">
        <x:f>HYPGEOM.DIST(A135,'Observed_Tables'!D5,'Observed_Tables'!B7,'Observed_Tables'!D7,FALSE)</x:f>
        <x:v>#NUM!</x:v>
      </x:c>
      <x:c r="C135" t="e">
        <x:f>--(B135&lt;=HYPGEOM.DIST('Observed_Tables'!B5,'Observed_Tables'!D5,'Observed_Tables'!B7,'Observed_Tables'!D7,FALSE)+1E-15)</x:f>
        <x:v>#NUM!</x:v>
      </x:c>
      <x:c r="D135" t="e">
        <x:f>B135*C135</x:f>
        <x:v>#NUM!</x:v>
      </x:c>
    </x:row>
    <x:row r="136">
      <x:c r="A136" t="n">
        <x:v>131</x:v>
      </x:c>
      <x:c r="B136" t="e">
        <x:f>HYPGEOM.DIST(A136,'Observed_Tables'!D5,'Observed_Tables'!B7,'Observed_Tables'!D7,FALSE)</x:f>
        <x:v>#NUM!</x:v>
      </x:c>
      <x:c r="C136" t="e">
        <x:f>--(B136&lt;=HYPGEOM.DIST('Observed_Tables'!B5,'Observed_Tables'!D5,'Observed_Tables'!B7,'Observed_Tables'!D7,FALSE)+1E-15)</x:f>
        <x:v>#NUM!</x:v>
      </x:c>
      <x:c r="D136" t="e">
        <x:f>B136*C136</x:f>
        <x:v>#NUM!</x:v>
      </x:c>
    </x:row>
    <x:row r="137">
      <x:c r="A137" t="n">
        <x:v>132</x:v>
      </x:c>
      <x:c r="B137" t="e">
        <x:f>HYPGEOM.DIST(A137,'Observed_Tables'!D5,'Observed_Tables'!B7,'Observed_Tables'!D7,FALSE)</x:f>
        <x:v>#NUM!</x:v>
      </x:c>
      <x:c r="C137" t="e">
        <x:f>--(B137&lt;=HYPGEOM.DIST('Observed_Tables'!B5,'Observed_Tables'!D5,'Observed_Tables'!B7,'Observed_Tables'!D7,FALSE)+1E-15)</x:f>
        <x:v>#NUM!</x:v>
      </x:c>
      <x:c r="D137" t="e">
        <x:f>B137*C137</x:f>
        <x:v>#NUM!</x:v>
      </x:c>
    </x:row>
    <x:row r="138">
      <x:c r="A138" t="n">
        <x:v>133</x:v>
      </x:c>
      <x:c r="B138" t="e">
        <x:f>HYPGEOM.DIST(A138,'Observed_Tables'!D5,'Observed_Tables'!B7,'Observed_Tables'!D7,FALSE)</x:f>
        <x:v>#NUM!</x:v>
      </x:c>
      <x:c r="C138" t="e">
        <x:f>--(B138&lt;=HYPGEOM.DIST('Observed_Tables'!B5,'Observed_Tables'!D5,'Observed_Tables'!B7,'Observed_Tables'!D7,FALSE)+1E-15)</x:f>
        <x:v>#NUM!</x:v>
      </x:c>
      <x:c r="D138" t="e">
        <x:f>B138*C138</x:f>
        <x:v>#NUM!</x:v>
      </x:c>
    </x:row>
    <x:row r="139">
      <x:c r="A139" t="n">
        <x:v>134</x:v>
      </x:c>
      <x:c r="B139" t="e">
        <x:f>HYPGEOM.DIST(A139,'Observed_Tables'!D5,'Observed_Tables'!B7,'Observed_Tables'!D7,FALSE)</x:f>
        <x:v>#NUM!</x:v>
      </x:c>
      <x:c r="C139" t="e">
        <x:f>--(B139&lt;=HYPGEOM.DIST('Observed_Tables'!B5,'Observed_Tables'!D5,'Observed_Tables'!B7,'Observed_Tables'!D7,FALSE)+1E-15)</x:f>
        <x:v>#NUM!</x:v>
      </x:c>
      <x:c r="D139" t="e">
        <x:f>B139*C139</x:f>
        <x:v>#NUM!</x:v>
      </x:c>
    </x:row>
    <x:row r="140">
      <x:c r="A140" t="n">
        <x:v>135</x:v>
      </x:c>
      <x:c r="B140" t="e">
        <x:f>HYPGEOM.DIST(A140,'Observed_Tables'!D5,'Observed_Tables'!B7,'Observed_Tables'!D7,FALSE)</x:f>
        <x:v>#NUM!</x:v>
      </x:c>
      <x:c r="C140" t="e">
        <x:f>--(B140&lt;=HYPGEOM.DIST('Observed_Tables'!B5,'Observed_Tables'!D5,'Observed_Tables'!B7,'Observed_Tables'!D7,FALSE)+1E-15)</x:f>
        <x:v>#NUM!</x:v>
      </x:c>
      <x:c r="D140" t="e">
        <x:f>B140*C140</x:f>
        <x:v>#NUM!</x:v>
      </x:c>
    </x:row>
    <x:row r="141">
      <x:c r="A141" t="n">
        <x:v>136</x:v>
      </x:c>
      <x:c r="B141" t="e">
        <x:f>HYPGEOM.DIST(A141,'Observed_Tables'!D5,'Observed_Tables'!B7,'Observed_Tables'!D7,FALSE)</x:f>
        <x:v>#NUM!</x:v>
      </x:c>
      <x:c r="C141" t="e">
        <x:f>--(B141&lt;=HYPGEOM.DIST('Observed_Tables'!B5,'Observed_Tables'!D5,'Observed_Tables'!B7,'Observed_Tables'!D7,FALSE)+1E-15)</x:f>
        <x:v>#NUM!</x:v>
      </x:c>
      <x:c r="D141" t="e">
        <x:f>B141*C141</x:f>
        <x:v>#NUM!</x:v>
      </x:c>
    </x:row>
    <x:row r="142">
      <x:c r="A142" t="n">
        <x:v>137</x:v>
      </x:c>
      <x:c r="B142" t="e">
        <x:f>HYPGEOM.DIST(A142,'Observed_Tables'!D5,'Observed_Tables'!B7,'Observed_Tables'!D7,FALSE)</x:f>
        <x:v>#NUM!</x:v>
      </x:c>
      <x:c r="C142" t="e">
        <x:f>--(B142&lt;=HYPGEOM.DIST('Observed_Tables'!B5,'Observed_Tables'!D5,'Observed_Tables'!B7,'Observed_Tables'!D7,FALSE)+1E-15)</x:f>
        <x:v>#NUM!</x:v>
      </x:c>
      <x:c r="D142" t="e">
        <x:f>B142*C142</x:f>
        <x:v>#NUM!</x:v>
      </x:c>
    </x:row>
    <x:row r="143">
      <x:c r="A143" t="n">
        <x:v>138</x:v>
      </x:c>
      <x:c r="B143" t="e">
        <x:f>HYPGEOM.DIST(A143,'Observed_Tables'!D5,'Observed_Tables'!B7,'Observed_Tables'!D7,FALSE)</x:f>
        <x:v>#NUM!</x:v>
      </x:c>
      <x:c r="C143" t="e">
        <x:f>--(B143&lt;=HYPGEOM.DIST('Observed_Tables'!B5,'Observed_Tables'!D5,'Observed_Tables'!B7,'Observed_Tables'!D7,FALSE)+1E-15)</x:f>
        <x:v>#NUM!</x:v>
      </x:c>
      <x:c r="D143" t="e">
        <x:f>B143*C143</x:f>
        <x:v>#NUM!</x:v>
      </x:c>
    </x:row>
    <x:row r="144">
      <x:c r="A144" t="n">
        <x:v>139</x:v>
      </x:c>
      <x:c r="B144" t="e">
        <x:f>HYPGEOM.DIST(A144,'Observed_Tables'!D5,'Observed_Tables'!B7,'Observed_Tables'!D7,FALSE)</x:f>
        <x:v>#NUM!</x:v>
      </x:c>
      <x:c r="C144" t="e">
        <x:f>--(B144&lt;=HYPGEOM.DIST('Observed_Tables'!B5,'Observed_Tables'!D5,'Observed_Tables'!B7,'Observed_Tables'!D7,FALSE)+1E-15)</x:f>
        <x:v>#NUM!</x:v>
      </x:c>
      <x:c r="D144" t="e">
        <x:f>B144*C144</x:f>
        <x:v>#NUM!</x:v>
      </x:c>
    </x:row>
    <x:row r="145">
      <x:c r="A145" t="n">
        <x:v>140</x:v>
      </x:c>
      <x:c r="B145" t="e">
        <x:f>HYPGEOM.DIST(A145,'Observed_Tables'!D5,'Observed_Tables'!B7,'Observed_Tables'!D7,FALSE)</x:f>
        <x:v>#NUM!</x:v>
      </x:c>
      <x:c r="C145" t="e">
        <x:f>--(B145&lt;=HYPGEOM.DIST('Observed_Tables'!B5,'Observed_Tables'!D5,'Observed_Tables'!B7,'Observed_Tables'!D7,FALSE)+1E-15)</x:f>
        <x:v>#NUM!</x:v>
      </x:c>
      <x:c r="D145" t="e">
        <x:f>B145*C145</x:f>
        <x:v>#NUM!</x:v>
      </x:c>
    </x:row>
    <x:row r="146">
      <x:c r="A146" t="n">
        <x:v>141</x:v>
      </x:c>
      <x:c r="B146" t="e">
        <x:f>HYPGEOM.DIST(A146,'Observed_Tables'!D5,'Observed_Tables'!B7,'Observed_Tables'!D7,FALSE)</x:f>
        <x:v>#NUM!</x:v>
      </x:c>
      <x:c r="C146" t="e">
        <x:f>--(B146&lt;=HYPGEOM.DIST('Observed_Tables'!B5,'Observed_Tables'!D5,'Observed_Tables'!B7,'Observed_Tables'!D7,FALSE)+1E-15)</x:f>
        <x:v>#NUM!</x:v>
      </x:c>
      <x:c r="D146" t="e">
        <x:f>B146*C146</x:f>
        <x:v>#NUM!</x:v>
      </x:c>
    </x:row>
    <x:row r="147">
      <x:c r="A147" t="n">
        <x:v>142</x:v>
      </x:c>
      <x:c r="B147" t="e">
        <x:f>HYPGEOM.DIST(A147,'Observed_Tables'!D5,'Observed_Tables'!B7,'Observed_Tables'!D7,FALSE)</x:f>
        <x:v>#NUM!</x:v>
      </x:c>
      <x:c r="C147" t="e">
        <x:f>--(B147&lt;=HYPGEOM.DIST('Observed_Tables'!B5,'Observed_Tables'!D5,'Observed_Tables'!B7,'Observed_Tables'!D7,FALSE)+1E-15)</x:f>
        <x:v>#NUM!</x:v>
      </x:c>
      <x:c r="D147" t="e">
        <x:f>B147*C147</x:f>
        <x:v>#NUM!</x:v>
      </x:c>
    </x:row>
    <x:row r="148">
      <x:c r="A148" t="n">
        <x:v>143</x:v>
      </x:c>
      <x:c r="B148" t="e">
        <x:f>HYPGEOM.DIST(A148,'Observed_Tables'!D5,'Observed_Tables'!B7,'Observed_Tables'!D7,FALSE)</x:f>
        <x:v>#NUM!</x:v>
      </x:c>
      <x:c r="C148" t="e">
        <x:f>--(B148&lt;=HYPGEOM.DIST('Observed_Tables'!B5,'Observed_Tables'!D5,'Observed_Tables'!B7,'Observed_Tables'!D7,FALSE)+1E-15)</x:f>
        <x:v>#NUM!</x:v>
      </x:c>
      <x:c r="D148" t="e">
        <x:f>B148*C148</x:f>
        <x:v>#NUM!</x:v>
      </x:c>
    </x:row>
    <x:row r="149">
      <x:c r="A149" t="n">
        <x:v>144</x:v>
      </x:c>
      <x:c r="B149" t="e">
        <x:f>HYPGEOM.DIST(A149,'Observed_Tables'!D5,'Observed_Tables'!B7,'Observed_Tables'!D7,FALSE)</x:f>
        <x:v>#NUM!</x:v>
      </x:c>
      <x:c r="C149" t="e">
        <x:f>--(B149&lt;=HYPGEOM.DIST('Observed_Tables'!B5,'Observed_Tables'!D5,'Observed_Tables'!B7,'Observed_Tables'!D7,FALSE)+1E-15)</x:f>
        <x:v>#NUM!</x:v>
      </x:c>
      <x:c r="D149" t="e">
        <x:f>B149*C149</x:f>
        <x:v>#NUM!</x:v>
      </x:c>
    </x:row>
    <x:row r="150">
      <x:c r="A150" t="n">
        <x:v>145</x:v>
      </x:c>
      <x:c r="B150" t="e">
        <x:f>HYPGEOM.DIST(A150,'Observed_Tables'!D5,'Observed_Tables'!B7,'Observed_Tables'!D7,FALSE)</x:f>
        <x:v>#NUM!</x:v>
      </x:c>
      <x:c r="C150" t="e">
        <x:f>--(B150&lt;=HYPGEOM.DIST('Observed_Tables'!B5,'Observed_Tables'!D5,'Observed_Tables'!B7,'Observed_Tables'!D7,FALSE)+1E-15)</x:f>
        <x:v>#NUM!</x:v>
      </x:c>
      <x:c r="D150" t="e">
        <x:f>B150*C150</x:f>
        <x:v>#NUM!</x:v>
      </x:c>
    </x:row>
    <x:row r="151">
      <x:c r="A151" t="n">
        <x:v>146</x:v>
      </x:c>
      <x:c r="B151" t="e">
        <x:f>HYPGEOM.DIST(A151,'Observed_Tables'!D5,'Observed_Tables'!B7,'Observed_Tables'!D7,FALSE)</x:f>
        <x:v>#NUM!</x:v>
      </x:c>
      <x:c r="C151" t="e">
        <x:f>--(B151&lt;=HYPGEOM.DIST('Observed_Tables'!B5,'Observed_Tables'!D5,'Observed_Tables'!B7,'Observed_Tables'!D7,FALSE)+1E-15)</x:f>
        <x:v>#NUM!</x:v>
      </x:c>
      <x:c r="D151" t="e">
        <x:f>B151*C151</x:f>
        <x:v>#NUM!</x:v>
      </x:c>
    </x:row>
    <x:row r="152">
      <x:c r="A152" t="n">
        <x:v>147</x:v>
      </x:c>
      <x:c r="B152" t="e">
        <x:f>HYPGEOM.DIST(A152,'Observed_Tables'!D5,'Observed_Tables'!B7,'Observed_Tables'!D7,FALSE)</x:f>
        <x:v>#NUM!</x:v>
      </x:c>
      <x:c r="C152" t="e">
        <x:f>--(B152&lt;=HYPGEOM.DIST('Observed_Tables'!B5,'Observed_Tables'!D5,'Observed_Tables'!B7,'Observed_Tables'!D7,FALSE)+1E-15)</x:f>
        <x:v>#NUM!</x:v>
      </x:c>
      <x:c r="D152" t="e">
        <x:f>B152*C152</x:f>
        <x:v>#NUM!</x:v>
      </x:c>
    </x:row>
    <x:row r="153">
      <x:c r="A153" t="n">
        <x:v>148</x:v>
      </x:c>
      <x:c r="B153" t="e">
        <x:f>HYPGEOM.DIST(A153,'Observed_Tables'!D5,'Observed_Tables'!B7,'Observed_Tables'!D7,FALSE)</x:f>
        <x:v>#NUM!</x:v>
      </x:c>
      <x:c r="C153" t="e">
        <x:f>--(B153&lt;=HYPGEOM.DIST('Observed_Tables'!B5,'Observed_Tables'!D5,'Observed_Tables'!B7,'Observed_Tables'!D7,FALSE)+1E-15)</x:f>
        <x:v>#NUM!</x:v>
      </x:c>
      <x:c r="D153" t="e">
        <x:f>B153*C153</x:f>
        <x:v>#NUM!</x:v>
      </x:c>
    </x:row>
    <x:row r="154">
      <x:c r="A154" t="n">
        <x:v>149</x:v>
      </x:c>
      <x:c r="B154" t="e">
        <x:f>HYPGEOM.DIST(A154,'Observed_Tables'!D5,'Observed_Tables'!B7,'Observed_Tables'!D7,FALSE)</x:f>
        <x:v>#NUM!</x:v>
      </x:c>
      <x:c r="C154" t="e">
        <x:f>--(B154&lt;=HYPGEOM.DIST('Observed_Tables'!B5,'Observed_Tables'!D5,'Observed_Tables'!B7,'Observed_Tables'!D7,FALSE)+1E-15)</x:f>
        <x:v>#NUM!</x:v>
      </x:c>
      <x:c r="D154" t="e">
        <x:f>B154*C154</x:f>
        <x:v>#NUM!</x:v>
      </x:c>
    </x:row>
    <x:row r="155">
      <x:c r="A155" t="n">
        <x:v>150</x:v>
      </x:c>
      <x:c r="B155" t="e">
        <x:f>HYPGEOM.DIST(A155,'Observed_Tables'!D5,'Observed_Tables'!B7,'Observed_Tables'!D7,FALSE)</x:f>
        <x:v>#NUM!</x:v>
      </x:c>
      <x:c r="C155" t="e">
        <x:f>--(B155&lt;=HYPGEOM.DIST('Observed_Tables'!B5,'Observed_Tables'!D5,'Observed_Tables'!B7,'Observed_Tables'!D7,FALSE)+1E-15)</x:f>
        <x:v>#NUM!</x:v>
      </x:c>
      <x:c r="D155" t="e">
        <x:f>B155*C155</x:f>
        <x:v>#NUM!</x:v>
      </x:c>
    </x:row>
    <x:row r="156">
      <x:c r="A156" t="n">
        <x:v>151</x:v>
      </x:c>
      <x:c r="B156" t="e">
        <x:f>HYPGEOM.DIST(A156,'Observed_Tables'!D5,'Observed_Tables'!B7,'Observed_Tables'!D7,FALSE)</x:f>
        <x:v>#NUM!</x:v>
      </x:c>
      <x:c r="C156" t="e">
        <x:f>--(B156&lt;=HYPGEOM.DIST('Observed_Tables'!B5,'Observed_Tables'!D5,'Observed_Tables'!B7,'Observed_Tables'!D7,FALSE)+1E-15)</x:f>
        <x:v>#NUM!</x:v>
      </x:c>
      <x:c r="D156" t="e">
        <x:f>B156*C156</x:f>
        <x:v>#NUM!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5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24" hidden="0" customWidth="1"/>
    <x:col min="2" max="2" width="18" hidden="0" customWidth="1"/>
    <x:col min="3" max="3" width="18" hidden="0" customWidth="1"/>
    <x:col min="4" max="4" width="18" hidden="0" customWidth="1"/>
    <x:col min="5" max="5" width="18" hidden="0" customWidth="1"/>
    <x:col min="6" max="6" width="18" hidden="0" customWidth="1"/>
    <x:col min="7" max="7" width="18" hidden="0" customWidth="1"/>
    <x:col min="8" max="8" width="18" hidden="0" customWidth="1"/>
  </x:cols>
  <x:sheetData>
    <x:row r="1" ht="30" customHeight="1">
      <x:c r="A1" s="3" t="str">
        <x:v>Fisher's Exact Test - Diagnostics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Conditional fixed-margin inference versus unconditional alternatives</x:v>
      </x:c>
      <x:c r="B2" s="6"/>
      <x:c r="C2" s="6"/>
      <x:c r="D2" s="6"/>
      <x:c r="E2" s="6"/>
      <x:c r="F2" s="6"/>
      <x:c r="G2" s="6"/>
      <x:c r="H2" s="6"/>
    </x:row>
    <x:row r="4">
      <x:c r="A4" t="str">
        <x:v>Observed table</x:v>
      </x:c>
      <x:c r="B4" t="str">
        <x:v>Sex by internet 2 x 2</x:v>
      </x:c>
    </x:row>
    <x:row r="5">
      <x:c r="A5" t="str">
        <x:v>Row margins fixed</x:v>
      </x:c>
      <x:c r="B5" t="n">
        <x:f>'Observed_Tables'!D5</x:f>
        <x:v>383</x:v>
      </x:c>
    </x:row>
    <x:row r="6">
      <x:c r="A6" t="str">
        <x:v>Column margins fixed</x:v>
      </x:c>
      <x:c r="B6" t="n">
        <x:f>'Observed_Tables'!B7</x:f>
        <x:v>151</x:v>
      </x:c>
    </x:row>
    <x:row r="7">
      <x:c r="A7" t="str">
        <x:v>Conditional sample OR</x:v>
      </x:c>
      <x:c r="B7" t="n">
        <x:f>'Calculations'!G4</x:f>
        <x:v>1.3819265143992057</x:v>
      </x:c>
    </x:row>
    <x:row r="8">
      <x:c r="A8" t="str">
        <x:v>Scope</x:v>
      </x:c>
      <x:c r="B8" t="str">
        <x:v>Fisher conditional test; Barnard/Boschloo are separate unconditional tests.</x:v>
      </x:c>
    </x:row>
  </x:sheetData>
  <x:mergeCells>
    <x:mergeCell ref="A1:H1"/>
    <x:mergeCell ref="A2:H2"/>
  </x:mergeCells>
  <x:pageMargins left="0.7" right="0.7" top="0.75" bottom="0.75" header="0.3" footer="0.3"/>
</x:worksheet>
</file>

<file path=xl/worksheets/sheet6.xml><?xml version="1.0" encoding="utf-8"?>
<x:worksheet xmlns:x="http://schemas.openxmlformats.org/spreadsheetml/2006/main">
  <x:sheetViews>
    <x:sheetView showGridLines="0" workbookViewId="0"/>
  </x:sheetViews>
  <x:sheetFormatPr defaultRowHeight="15"/>
  <x:cols>
    <x:col min="1" max="1" width="34" hidden="0" customWidth="1"/>
    <x:col min="2" max="2" width="20" hidden="0" customWidth="1"/>
    <x:col min="3" max="3" width="20" hidden="0" customWidth="1"/>
    <x:col min="4" max="4" width="18" hidden="0" customWidth="1"/>
    <x:col min="5" max="5" width="3" hidden="0" customWidth="1"/>
    <x:col min="6" max="6" width="16" hidden="0" customWidth="1"/>
    <x:col min="7" max="7" width="16" hidden="0" customWidth="1"/>
    <x:col min="8" max="8" width="16" hidden="0" customWidth="1"/>
  </x:cols>
  <x:sheetData>
    <x:row r="1" ht="30" customHeight="1">
      <x:c r="A1" s="3" t="str">
        <x:v>Fisher's Exact Test - Reporting</x:v>
      </x:c>
      <x:c r="B1" s="3"/>
      <x:c r="C1" s="3"/>
      <x:c r="D1" s="3"/>
      <x:c r="E1" s="3"/>
      <x:c r="F1" s="3"/>
      <x:c r="G1" s="3"/>
      <x:c r="H1" s="3"/>
    </x:row>
    <x:row r="2" ht="28" customHeight="1">
      <x:c r="A2" s="6" t="str">
        <x:v>Formula result, verified reference, decision, and test-specific chart</x:v>
      </x:c>
      <x:c r="B2" s="6"/>
      <x:c r="C2" s="6"/>
      <x:c r="D2" s="6"/>
      <x:c r="E2" s="6"/>
      <x:c r="F2" s="6"/>
      <x:c r="G2" s="6"/>
      <x:c r="H2" s="6"/>
    </x:row>
    <x:row r="4">
      <x:c r="A4" s="18" t="str">
        <x:v>Metric</x:v>
      </x:c>
      <x:c r="B4" s="18" t="str">
        <x:v>Workbook result</x:v>
      </x:c>
      <x:c r="C4" s="18" t="str">
        <x:v>Verified reference</x:v>
      </x:c>
      <x:c r="D4" s="18" t="str">
        <x:v>Absolute difference</x:v>
      </x:c>
    </x:row>
    <x:row r="5">
      <x:c r="A5" t="str">
        <x:v>Sample odds ratio</x:v>
      </x:c>
      <x:c r="B5" s="28" t="n">
        <x:f>'Calculations'!G4</x:f>
        <x:v>1.3819265143992057</x:v>
      </x:c>
      <x:c r="C5" s="31" t="n">
        <x:v>1.3819265143992057</x:v>
      </x:c>
      <x:c r="D5" s="25" t="n">
        <x:f>IF(AND(ISNUMBER(B5),ISNUMBER(C5)),ABS(B5-C5),"")</x:f>
        <x:v>0</x:v>
      </x:c>
    </x:row>
    <x:row r="6">
      <x:c r="A6" t="str">
        <x:v>p-value</x:v>
      </x:c>
      <x:c r="B6" s="29" t="e">
        <x:f>'Calculations'!G5</x:f>
        <x:v>#NUM!</x:v>
      </x:c>
      <x:c r="C6" s="31" t="n">
        <x:v>0.10823626316432064</x:v>
      </x:c>
      <x:c r="D6" s="25" t="str">
        <x:f>IF(AND(ISNUMBER(B6),ISNUMBER(C6)),ABS(B6-C6),"")</x:f>
      </x:c>
    </x:row>
    <x:row r="9">
      <x:c r="A9" s="9" t="str">
        <x:v>Decision and interpretation</x:v>
      </x:c>
      <x:c r="B9" s="9"/>
      <x:c r="C9" s="9"/>
      <x:c r="D9" s="9"/>
    </x:row>
    <x:row r="10">
      <x:c r="A10" s="13" t="str">
        <x:v>Decision at alpha = 0.05</x:v>
      </x:c>
      <x:c r="B10" s="13" t="str">
        <x:f>IF(ISNUMBER(B6),IF(B6&lt;0.05,"Reject H0","Fail to reject H0"),"Not applicable: use the confidence interval")</x:f>
        <x:v>Not applicable: use the confidence interval</x:v>
      </x:c>
      <x:c r="C10" s="13"/>
      <x:c r="D10" s="13"/>
    </x:row>
    <x:row r="11">
      <x:c r="A11" s="13" t="str">
        <x:v>Design statement</x:v>
      </x:c>
      <x:c r="B11" s="13" t="str">
        <x:v>Conditional exact analysis of a 2 x 2 sex-by-internet-access table.</x:v>
      </x:c>
      <x:c r="C11" s="13"/>
      <x:c r="D11" s="13"/>
    </x:row>
  </x:sheetData>
  <x:mergeCells>
    <x:mergeCell ref="A1:H1"/>
    <x:mergeCell ref="A2:H2"/>
    <x:mergeCell ref="A9:D9"/>
    <x:mergeCell ref="B11:D11"/>
  </x:mergeCells>
  <x:pageMargins left="0.7" right="0.7" top="0.75" bottom="0.75" header="0.3" footer="0.3"/>
  <x:drawing xmlns:r="http://schemas.openxmlformats.org/officeDocument/2006/relationships" r:id="R1b0cc8e968f7425b"/>
</x:worksheet>
</file>