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b4f6b039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8a5ef2360ff4d38"/>
    <x:sheet xmlns:r="http://schemas.openxmlformats.org/officeDocument/2006/relationships" name="Data_Input" sheetId="2" r:id="Ra91ff1af0ad341b1"/>
    <x:sheet xmlns:r="http://schemas.openxmlformats.org/officeDocument/2006/relationships" name="Working" sheetId="3" r:id="R0a9d51537ccc4d85"/>
    <x:sheet xmlns:r="http://schemas.openxmlformats.org/officeDocument/2006/relationships" name="Calculations" sheetId="4" r:id="R03d445ede4124686"/>
    <x:sheet xmlns:r="http://schemas.openxmlformats.org/officeDocument/2006/relationships" name="Diagnostics" sheetId="5" r:id="Re27d5790604f4e0b"/>
    <x:sheet xmlns:r="http://schemas.openxmlformats.org/officeDocument/2006/relationships" name="Reporting" sheetId="6" r:id="R8a908dd93dde4c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9c929873548ea" /><Relationship Type="http://schemas.openxmlformats.org/officeDocument/2006/relationships/theme" Target="/xl/theme/theme1.xml" Id="Rc0517a9061cd4fad" /><Relationship Type="http://schemas.openxmlformats.org/officeDocument/2006/relationships/sharedStrings" Target="/xl/sharedStrings.xml" Id="Re152ff4cea5c45d9" /><Relationship Type="http://schemas.openxmlformats.org/officeDocument/2006/relationships/worksheet" Target="/xl/worksheets/sheet1.xml" Id="R68a5ef2360ff4d38" /><Relationship Type="http://schemas.openxmlformats.org/officeDocument/2006/relationships/worksheet" Target="/xl/worksheets/sheet2.xml" Id="Ra91ff1af0ad341b1" /><Relationship Type="http://schemas.openxmlformats.org/officeDocument/2006/relationships/worksheet" Target="/xl/worksheets/sheet3.xml" Id="R0a9d51537ccc4d85" /><Relationship Type="http://schemas.openxmlformats.org/officeDocument/2006/relationships/worksheet" Target="/xl/worksheets/sheet4.xml" Id="R03d445ede4124686" /><Relationship Type="http://schemas.openxmlformats.org/officeDocument/2006/relationships/worksheet" Target="/xl/worksheets/sheet5.xml" Id="Re27d5790604f4e0b" /><Relationship Type="http://schemas.openxmlformats.org/officeDocument/2006/relationships/worksheet" Target="/xl/worksheets/sheet6.xml" Id="R8a908dd93dde4c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5a2e595762b43e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SPSS-Style Principal Axis Factoring: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a2e595762b43e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4573194ae3347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SPSS-Style Principal Axis Factoring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Principal-axis extraction with Kaiser-normalized varimax rotation and diagnostic tables.</x:v>
      </x:c>
    </x:row>
    <x:row r="5">
      <x:c r="A5" s="13" t="str">
        <x:v>Null hypothesis</x:v>
      </x:c>
      <x:c r="B5" s="16" t="str">
        <x:v>The retained factors have no salient rotated loadings.</x:v>
      </x:c>
    </x:row>
    <x:row r="6">
      <x:c r="A6" s="13" t="str">
        <x:v>Primary formula</x:v>
      </x:c>
      <x:c r="B6" s="16" t="str">
        <x:v>PAF iterates communalities; varimax maximizes variance of squared normalized loadings.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SPSS-Style Principal Axis Factoring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SPSS-Style Principal Axis Factoring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SPSS-Style Principal Axis Factoring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SPSS-Style Principal Axis Factoring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factors</x:v>
      </x:c>
      <x:c r="B5" s="26" t="n">
        <x:v>2</x:v>
      </x:c>
      <x:c r="C5" s="29" t="n">
        <x:f>B5</x:f>
        <x:v>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kmo</x:v>
      </x:c>
      <x:c r="B6" s="26" t="n">
        <x:v>0.7319770330640147</x:v>
      </x:c>
      <x:c r="C6" s="29" t="n">
        <x:f>B6</x:f>
        <x:v>0.7319770330640147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bartlett chi square</x:v>
      </x:c>
      <x:c r="B7" s="26" t="n">
        <x:v>2220.6317415901754</x:v>
      </x:c>
      <x:c r="C7" s="29" t="n">
        <x:f>B7</x:f>
        <x:v>2220.6317415901754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bartlett p value</x:v>
      </x:c>
      <x:c r="B8" s="26" t="n">
        <x:v>0</x:v>
      </x:c>
      <x:c r="C8" s="29" t="n">
        <x:f>B8</x:f>
        <x:v>0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rotation loading maximum</x:v>
      </x:c>
      <x:c r="B9" s="26" t="n">
        <x:v>0.982458749894515</x:v>
      </x:c>
      <x:c r="C9" s="29" t="n">
        <x:f>B9</x:f>
        <x:v>0.982458749894515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PAF iterates communalities; varimax maximizes variance of squared normalized loadings.</x:v>
      </x:c>
      <x:c r="C12" s="15"/>
      <x:c r="D12" s="15"/>
    </x:row>
    <x:row r="13">
      <x:c r="A13" s="13" t="str">
        <x:v>Analysis design</x:v>
      </x:c>
      <x:c r="B13" s="15" t="str">
        <x:v>Principal-axis extraction with Kaiser-normalized varimax rotation and diagnostic tables.</x:v>
      </x:c>
      <x:c r="C13" s="15"/>
      <x:c r="D13" s="15"/>
    </x:row>
    <x:row r="14">
      <x:c r="A14" s="13" t="str">
        <x:v>Null hypothesis</x:v>
      </x:c>
      <x:c r="B14" s="15" t="str">
        <x:v>The retained factors have no salient rotated loadings.</x:v>
      </x:c>
      <x:c r="C14" s="15"/>
      <x:c r="D14" s="15"/>
    </x:row>
    <x:row r="15">
      <x:c r="A15" s="14" t="str">
        <x:v>Interpretation</x:v>
      </x:c>
      <x:c r="B15" s="15" t="str">
        <x:v>This workflow mirrors SPSS PAF plus orthogonal varimax, not the R MINRES workflow.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SPSS-Style Principal Axis Factoring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rotated factor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SPSS-Style Principal Axis Factoring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PAF iterates communalities; varimax maximizes variance of squared normalized loadings.</x:v>
      </x:c>
    </x:row>
    <x:row r="9">
      <x:c r="A9" s="15" t="str">
        <x:v>Scope</x:v>
      </x:c>
      <x:c r="B9" s="15" t="str">
        <x:v>Principal-axis extraction with Kaiser-normalized varimax rotation and diagnostic tables.</x:v>
      </x:c>
    </x:row>
    <x:row r="10">
      <x:c r="A10" s="15" t="str">
        <x:v>Interpretation</x:v>
      </x:c>
      <x:c r="B10" s="15" t="str">
        <x:v>This workflow mirrors SPSS PAF plus orthogonal varimax, not the R MINRES workflow.</x:v>
      </x:c>
    </x:row>
    <x:row r="12">
      <x:c r="A12" s="31" t="str">
        <x:v>rotated factor matrix</x:v>
      </x:c>
      <x:c r="B12" s="31"/>
      <x:c r="C12" s="31"/>
    </x:row>
    <x:row r="13">
      <x:c r="A13" s="20" t="str">
        <x:v>item</x:v>
      </x:c>
      <x:c r="B13" s="21" t="str">
        <x:v>Academic</x:v>
      </x:c>
      <x:c r="C13" s="22" t="str">
        <x:v>Social</x:v>
      </x:c>
    </x:row>
    <x:row r="14">
      <x:c r="A14" s="23" t="str">
        <x:v>G1</x:v>
      </x:c>
      <x:c r="B14" s="23" t="n">
        <x:v>0.879690788322188</x:v>
      </x:c>
      <x:c r="C14" s="23" t="n">
        <x:v>-0.03254036962249026</x:v>
      </x:c>
    </x:row>
    <x:row r="15">
      <x:c r="A15" s="23" t="str">
        <x:v>G2</x:v>
      </x:c>
      <x:c r="B15" s="23" t="n">
        <x:v>0.982458749894515</x:v>
      </x:c>
      <x:c r="C15" s="23" t="n">
        <x:v>-0.026073899330909145</x:v>
      </x:c>
    </x:row>
    <x:row r="16">
      <x:c r="A16" s="23" t="str">
        <x:v>G3</x:v>
      </x:c>
      <x:c r="B16" s="23" t="n">
        <x:v>0.935067025990283</x:v>
      </x:c>
      <x:c r="C16" s="23" t="n">
        <x:v>-0.05758540320909661</x:v>
      </x:c>
    </x:row>
    <x:row r="17">
      <x:c r="A17" s="23" t="str">
        <x:v>famrel</x:v>
      </x:c>
      <x:c r="B17" s="23" t="n">
        <x:v>0.08085528696474928</x:v>
      </x:c>
      <x:c r="C17" s="23" t="n">
        <x:v>0.19520916148161246</x:v>
      </x:c>
    </x:row>
    <x:row r="18">
      <x:c r="A18" s="23" t="str">
        <x:v>freetime</x:v>
      </x:c>
      <x:c r="B18" s="23" t="n">
        <x:v>-0.08690786256428079</x:v>
      </x:c>
      <x:c r="C18" s="23" t="n">
        <x:v>0.699154886923587</x:v>
      </x:c>
    </x:row>
    <x:row r="19">
      <x:c r="A19" s="23" t="str">
        <x:v>goout</x:v>
      </x:c>
      <x:c r="B19" s="23" t="n">
        <x:v>-0.06601978057522793</x:v>
      </x:c>
      <x:c r="C19" s="23" t="n">
        <x:v>0.48702726660651585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SPSS-Style Principal Axis Factoring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factors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kmo</x:v>
      </x:c>
      <x:c r="B6" s="29" t="n">
        <x:f>'Calculations'!C6</x:f>
        <x:v>0.7319770330640147</x:v>
      </x:c>
      <x:c r="C6" s="26" t="n">
        <x:v>0.7319770330640147</x:v>
      </x:c>
      <x:c r="D6" t="n">
        <x:f>ABS(B6-C6)</x:f>
        <x:v>0</x:v>
      </x:c>
    </x:row>
    <x:row r="7">
      <x:c r="A7" t="str">
        <x:v>bartlett chi square</x:v>
      </x:c>
      <x:c r="B7" s="29" t="n">
        <x:f>'Calculations'!C7</x:f>
        <x:v>2220.6317415901754</x:v>
      </x:c>
      <x:c r="C7" s="26" t="n">
        <x:v>2220.6317415901754</x:v>
      </x:c>
      <x:c r="D7" t="n">
        <x:f>ABS(B7-C7)</x:f>
        <x:v>0</x:v>
      </x:c>
    </x:row>
    <x:row r="8">
      <x:c r="A8" t="str">
        <x:v>bartlett p value</x:v>
      </x:c>
      <x:c r="B8" s="29" t="n">
        <x:f>'Calculations'!C8</x:f>
        <x:v>0</x:v>
      </x:c>
      <x:c r="C8" s="26" t="n">
        <x:v>0</x:v>
      </x:c>
      <x:c r="D8" t="n">
        <x:f>ABS(B8-C8)</x:f>
        <x:v>0</x:v>
      </x:c>
    </x:row>
    <x:row r="9">
      <x:c r="A9" t="str">
        <x:v>rotation loading maximum</x:v>
      </x:c>
      <x:c r="B9" s="29" t="n">
        <x:f>'Calculations'!C9</x:f>
        <x:v>0.982458749894515</x:v>
      </x:c>
      <x:c r="C9" s="26" t="n">
        <x:v>0.982458749894515</x:v>
      </x:c>
      <x:c r="D9" t="n">
        <x:f>ABS(B9-C9)</x:f>
        <x:v>0</x:v>
      </x:c>
    </x:row>
    <x:row r="11">
      <x:c r="A11" s="12" t="str">
        <x:v>Interpretation</x:v>
      </x:c>
      <x:c r="B11" s="15" t="str">
        <x:v>This workflow mirrors SPSS PAF plus orthogonal varimax, not the R MINRES workflow.</x:v>
      </x:c>
    </x:row>
    <x:row r="12">
      <x:c r="A12" s="13" t="str">
        <x:v>Formula</x:v>
      </x:c>
      <x:c r="B12" s="15" t="str">
        <x:v>PAF iterates communalities; varimax maximizes variance of squared normalized loadings.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4573194ae334703"/>
</x:worksheet>
</file>