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e039d83ad8413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ac1de4ee87634d65"/>
    <x:sheet xmlns:r="http://schemas.openxmlformats.org/officeDocument/2006/relationships" name="Data_Input" sheetId="2" r:id="R42ed62aa498f4e18"/>
    <x:sheet xmlns:r="http://schemas.openxmlformats.org/officeDocument/2006/relationships" name="Observed_Tables" sheetId="3" r:id="R45ac0326218b4242"/>
    <x:sheet xmlns:r="http://schemas.openxmlformats.org/officeDocument/2006/relationships" name="Calculations" sheetId="4" r:id="R430b6b606b5c456a"/>
    <x:sheet xmlns:r="http://schemas.openxmlformats.org/officeDocument/2006/relationships" name="Diagnostics" sheetId="5" r:id="R7724e5a1be30430f"/>
    <x:sheet xmlns:r="http://schemas.openxmlformats.org/officeDocument/2006/relationships" name="Reporting" sheetId="6" r:id="R5c2260284a234b90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"/>
    <x:numFmt numFmtId="201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10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EEF7F1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5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6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200" fontId="0" fillId="0" borderId="0" xfId="0" applyNumberFormat="1" applyFont="1" applyFill="1" applyBorder="1"/>
    <x:xf numFmtId="0" fontId="0" fillId="7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/>
    <x:xf numFmtId="0" fontId="6" fillId="8" borderId="2" xfId="0" applyNumberFormat="1" applyFont="1" applyFill="1" applyBorder="1"/>
    <x:xf numFmtId="0" fontId="6" fillId="8" borderId="3" xfId="0" applyNumberFormat="1" applyFont="1" applyFill="1" applyBorder="1"/>
    <x:xf numFmtId="0" fontId="6" fillId="8" borderId="4" xfId="0" applyNumberFormat="1" applyFont="1" applyFill="1" applyBorder="1"/>
    <x:xf numFmtId="0" fontId="0" fillId="9" borderId="0" xfId="0" applyNumberFormat="1" applyFont="1" applyFill="1" applyBorder="1"/>
    <x:xf numFmtId="0" fontId="7" fillId="9" borderId="0" xfId="0" applyNumberFormat="1" applyFont="1" applyFill="1" applyBorder="1"/>
    <x:xf numFmtId="201" fontId="0" fillId="0" borderId="0" xfId="0" applyNumberFormat="1" applyFont="1" applyFill="1" applyBorder="1"/>
    <x:xf numFmtId="201" fontId="0" fillId="8" borderId="0" xfId="0" applyNumberFormat="1" applyFont="1" applyFill="1" applyBorder="1"/>
    <x:xf numFmtId="201" fontId="6" fillId="8" borderId="0" xfId="0" applyNumberFormat="1" applyFont="1" applyFill="1" applyBorder="1"/>
    <x:xf numFmtId="201" fontId="6" fillId="8" borderId="2" xfId="0" applyNumberFormat="1" applyFont="1" applyFill="1" applyBorder="1"/>
    <x:xf numFmtId="201" fontId="6" fillId="8" borderId="3" xfId="0" applyNumberFormat="1" applyFont="1" applyFill="1" applyBorder="1"/>
    <x:xf numFmtId="201" fontId="6" fillId="8" borderId="4" xfId="0" applyNumberFormat="1" applyFont="1" applyFill="1" applyBorder="1"/>
    <x:xf numFmtId="201" fontId="0" fillId="9" borderId="0" xfId="0" applyNumberFormat="1" applyFont="1" applyFill="1" applyBorder="1"/>
    <x:xf numFmtId="201" fontId="7" fillId="9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b29fa6c98d744f4" /><Relationship Type="http://schemas.openxmlformats.org/officeDocument/2006/relationships/theme" Target="/xl/theme/theme1.xml" Id="R669954f6c7ee47ef" /><Relationship Type="http://schemas.openxmlformats.org/officeDocument/2006/relationships/sharedStrings" Target="/xl/sharedStrings.xml" Id="Rb4cd10969f5d423a" /><Relationship Type="http://schemas.openxmlformats.org/officeDocument/2006/relationships/worksheet" Target="/xl/worksheets/sheet1.xml" Id="Rac1de4ee87634d65" /><Relationship Type="http://schemas.openxmlformats.org/officeDocument/2006/relationships/worksheet" Target="/xl/worksheets/sheet2.xml" Id="R42ed62aa498f4e18" /><Relationship Type="http://schemas.openxmlformats.org/officeDocument/2006/relationships/worksheet" Target="/xl/worksheets/sheet3.xml" Id="R45ac0326218b4242" /><Relationship Type="http://schemas.openxmlformats.org/officeDocument/2006/relationships/worksheet" Target="/xl/worksheets/sheet4.xml" Id="R430b6b606b5c456a" /><Relationship Type="http://schemas.openxmlformats.org/officeDocument/2006/relationships/worksheet" Target="/xl/worksheets/sheet5.xml" Id="R7724e5a1be30430f" /><Relationship Type="http://schemas.openxmlformats.org/officeDocument/2006/relationships/worksheet" Target="/xl/worksheets/sheet6.xml" Id="R5c2260284a234b90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dbebf43ee9e34e8d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School-stratum score totals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Observed male score</c:v>
          </c:tx>
          <c:cat>
            <c:strRef>
              <c:f>'Diagnostics'!$A$5:$A$6</c:f>
              <c:strCache>
                <c:ptCount val="0"/>
              </c:strCache>
            </c:strRef>
          </c:cat>
          <c:val>
            <c:numRef>
              <c:f>'Diagnostics'!$B$5:$B$6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Expected male score</c:v>
          </c:tx>
          <c:cat>
            <c:strRef>
              <c:f>'Diagnostics'!$A$5:$A$6</c:f>
              <c:strCache>
                <c:ptCount val="0"/>
              </c:strCache>
            </c:strRef>
          </c:cat>
          <c:val>
            <c:numRef>
              <c:f>'Diagnostics'!$C$5:$C$6</c:f>
              <c:numCache>
                <c:formatCode>General</c:formatCode>
                <c:ptCount val="0"/>
              </c:numCache>
            </c:numRef>
          </c:val>
        </c:ser>
        <c:ser>
          <c:idx val="2"/>
          <c:order val="2"/>
          <c:tx>
            <c:v>Difference</c:v>
          </c:tx>
          <c:cat>
            <c:strRef>
              <c:f>'Diagnostics'!$A$5:$A$6</c:f>
              <c:strCache>
                <c:ptCount val="0"/>
              </c:strCache>
            </c:strRef>
          </c:cat>
          <c:val>
            <c:numRef>
              <c:f>'Diagnostics'!$D$5:$D$6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bebf43ee9e34e8d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2ac72e49280f4b8c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Cochran-Mantel-Haenszel Row-Mean-Scores Test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Cochran-Mantel-Haenszel Row-Mean-Scores Test</x:v>
      </x:c>
    </x:row>
    <x:row r="6" ht="32" customHeight="1">
      <x:c r="A6" s="12" t="str">
        <x:v>Design</x:v>
      </x:c>
      <x:c r="B6" s="13" t="str">
        <x:v>Ordinal final-grade association with sex, controlled for school.</x:v>
      </x:c>
    </x:row>
    <x:row r="7" ht="32" customHeight="1">
      <x:c r="A7" s="12" t="str">
        <x:v>Variables</x:v>
      </x:c>
      <x:c r="B7" s="13" t="str">
        <x:v>sex, G3 grade band scores 1-4, school strata</x:v>
      </x:c>
    </x:row>
    <x:row r="8" ht="32" customHeight="1">
      <x:c r="A8" s="12" t="str">
        <x:v>Null hypothesis</x:v>
      </x:c>
      <x:c r="B8" s="13" t="str">
        <x:v>Within school strata, the ordinal grade-score distributions do not differ by sex.</x:v>
      </x:c>
    </x:row>
    <x:row r="9" ht="32" customHeight="1">
      <x:c r="A9" s="12" t="str">
        <x:v>Formula</x:v>
      </x:c>
      <x:c r="B9" s="13" t="str">
        <x:v>CMH = [sum_h(T_h-E_h)]^2 / sum_h Var(T_h), df = 1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This is the ordinal row-mean-scores CMH statistic, distinct from the 2 x 2 common-odds-ratio Mantel-Haenszel analysis.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  <x:col min="3" max="3" width="19" hidden="0" customWidth="1"/>
    <x:col min="4" max="4" width="19" hidden="0" customWidth="1"/>
  </x:cols>
  <x:sheetData>
    <x:row r="1" ht="30" customHeight="1">
      <x:c r="A1" s="3" t="str">
        <x:v>Cochran-Mantel-Haenszel Row-Mean-Scores Test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Sex</x:v>
      </x:c>
      <x:c r="B4" s="18" t="str">
        <x:v>School</x:v>
      </x:c>
      <x:c r="C4" s="18" t="str">
        <x:v>G3</x:v>
      </x:c>
      <x:c r="D4" s="18" t="str">
        <x:v>G3 grade score</x:v>
      </x:c>
    </x:row>
    <x:row r="5">
      <x:c r="A5" t="str">
        <x:v>F</x:v>
      </x:c>
      <x:c r="B5" t="str">
        <x:v>GP</x:v>
      </x:c>
      <x:c r="C5" s="19" t="n">
        <x:v>11</x:v>
      </x:c>
      <x:c r="D5" s="20" t="n">
        <x:f>IF(C5&lt;10,1,IF(C5&lt;=13,2,IF(C5&lt;=16,3,4)))</x:f>
        <x:v>2</x:v>
      </x:c>
    </x:row>
    <x:row r="6">
      <x:c r="A6" t="str">
        <x:v>F</x:v>
      </x:c>
      <x:c r="B6" t="str">
        <x:v>GP</x:v>
      </x:c>
      <x:c r="C6" s="19" t="n">
        <x:v>11</x:v>
      </x:c>
      <x:c r="D6" s="20" t="n">
        <x:f>IF(C6&lt;10,1,IF(C6&lt;=13,2,IF(C6&lt;=16,3,4)))</x:f>
        <x:v>2</x:v>
      </x:c>
    </x:row>
    <x:row r="7">
      <x:c r="A7" t="str">
        <x:v>F</x:v>
      </x:c>
      <x:c r="B7" t="str">
        <x:v>GP</x:v>
      </x:c>
      <x:c r="C7" s="19" t="n">
        <x:v>12</x:v>
      </x:c>
      <x:c r="D7" s="20" t="n">
        <x:f>IF(C7&lt;10,1,IF(C7&lt;=13,2,IF(C7&lt;=16,3,4)))</x:f>
        <x:v>2</x:v>
      </x:c>
    </x:row>
    <x:row r="8">
      <x:c r="A8" t="str">
        <x:v>F</x:v>
      </x:c>
      <x:c r="B8" t="str">
        <x:v>GP</x:v>
      </x:c>
      <x:c r="C8" s="19" t="n">
        <x:v>14</x:v>
      </x:c>
      <x:c r="D8" s="20" t="n">
        <x:f>IF(C8&lt;10,1,IF(C8&lt;=13,2,IF(C8&lt;=16,3,4)))</x:f>
        <x:v>3</x:v>
      </x:c>
    </x:row>
    <x:row r="9">
      <x:c r="A9" t="str">
        <x:v>F</x:v>
      </x:c>
      <x:c r="B9" t="str">
        <x:v>GP</x:v>
      </x:c>
      <x:c r="C9" s="19" t="n">
        <x:v>13</x:v>
      </x:c>
      <x:c r="D9" s="20" t="n">
        <x:f>IF(C9&lt;10,1,IF(C9&lt;=13,2,IF(C9&lt;=16,3,4)))</x:f>
        <x:v>2</x:v>
      </x:c>
    </x:row>
    <x:row r="10">
      <x:c r="A10" t="str">
        <x:v>M</x:v>
      </x:c>
      <x:c r="B10" t="str">
        <x:v>GP</x:v>
      </x:c>
      <x:c r="C10" s="19" t="n">
        <x:v>13</x:v>
      </x:c>
      <x:c r="D10" s="20" t="n">
        <x:f>IF(C10&lt;10,1,IF(C10&lt;=13,2,IF(C10&lt;=16,3,4)))</x:f>
        <x:v>2</x:v>
      </x:c>
    </x:row>
    <x:row r="11">
      <x:c r="A11" t="str">
        <x:v>M</x:v>
      </x:c>
      <x:c r="B11" t="str">
        <x:v>GP</x:v>
      </x:c>
      <x:c r="C11" s="19" t="n">
        <x:v>13</x:v>
      </x:c>
      <x:c r="D11" s="20" t="n">
        <x:f>IF(C11&lt;10,1,IF(C11&lt;=13,2,IF(C11&lt;=16,3,4)))</x:f>
        <x:v>2</x:v>
      </x:c>
    </x:row>
    <x:row r="12">
      <x:c r="A12" t="str">
        <x:v>F</x:v>
      </x:c>
      <x:c r="B12" t="str">
        <x:v>GP</x:v>
      </x:c>
      <x:c r="C12" s="19" t="n">
        <x:v>13</x:v>
      </x:c>
      <x:c r="D12" s="20" t="n">
        <x:f>IF(C12&lt;10,1,IF(C12&lt;=13,2,IF(C12&lt;=16,3,4)))</x:f>
        <x:v>2</x:v>
      </x:c>
    </x:row>
    <x:row r="13">
      <x:c r="A13" t="str">
        <x:v>M</x:v>
      </x:c>
      <x:c r="B13" t="str">
        <x:v>GP</x:v>
      </x:c>
      <x:c r="C13" s="19" t="n">
        <x:v>17</x:v>
      </x:c>
      <x:c r="D13" s="20" t="n">
        <x:f>IF(C13&lt;10,1,IF(C13&lt;=13,2,IF(C13&lt;=16,3,4)))</x:f>
        <x:v>4</x:v>
      </x:c>
    </x:row>
    <x:row r="14">
      <x:c r="A14" t="str">
        <x:v>M</x:v>
      </x:c>
      <x:c r="B14" t="str">
        <x:v>GP</x:v>
      </x:c>
      <x:c r="C14" s="19" t="n">
        <x:v>13</x:v>
      </x:c>
      <x:c r="D14" s="20" t="n">
        <x:f>IF(C14&lt;10,1,IF(C14&lt;=13,2,IF(C14&lt;=16,3,4)))</x:f>
        <x:v>2</x:v>
      </x:c>
    </x:row>
    <x:row r="15">
      <x:c r="A15" t="str">
        <x:v>F</x:v>
      </x:c>
      <x:c r="B15" t="str">
        <x:v>GP</x:v>
      </x:c>
      <x:c r="C15" s="19" t="n">
        <x:v>14</x:v>
      </x:c>
      <x:c r="D15" s="20" t="n">
        <x:f>IF(C15&lt;10,1,IF(C15&lt;=13,2,IF(C15&lt;=16,3,4)))</x:f>
        <x:v>3</x:v>
      </x:c>
    </x:row>
    <x:row r="16">
      <x:c r="A16" t="str">
        <x:v>F</x:v>
      </x:c>
      <x:c r="B16" t="str">
        <x:v>GP</x:v>
      </x:c>
      <x:c r="C16" s="19" t="n">
        <x:v>13</x:v>
      </x:c>
      <x:c r="D16" s="20" t="n">
        <x:f>IF(C16&lt;10,1,IF(C16&lt;=13,2,IF(C16&lt;=16,3,4)))</x:f>
        <x:v>2</x:v>
      </x:c>
    </x:row>
    <x:row r="17">
      <x:c r="A17" t="str">
        <x:v>M</x:v>
      </x:c>
      <x:c r="B17" t="str">
        <x:v>GP</x:v>
      </x:c>
      <x:c r="C17" s="19" t="n">
        <x:v>12</x:v>
      </x:c>
      <x:c r="D17" s="20" t="n">
        <x:f>IF(C17&lt;10,1,IF(C17&lt;=13,2,IF(C17&lt;=16,3,4)))</x:f>
        <x:v>2</x:v>
      </x:c>
    </x:row>
    <x:row r="18">
      <x:c r="A18" t="str">
        <x:v>M</x:v>
      </x:c>
      <x:c r="B18" t="str">
        <x:v>GP</x:v>
      </x:c>
      <x:c r="C18" s="19" t="n">
        <x:v>13</x:v>
      </x:c>
      <x:c r="D18" s="20" t="n">
        <x:f>IF(C18&lt;10,1,IF(C18&lt;=13,2,IF(C18&lt;=16,3,4)))</x:f>
        <x:v>2</x:v>
      </x:c>
    </x:row>
    <x:row r="19">
      <x:c r="A19" t="str">
        <x:v>M</x:v>
      </x:c>
      <x:c r="B19" t="str">
        <x:v>GP</x:v>
      </x:c>
      <x:c r="C19" s="19" t="n">
        <x:v>15</x:v>
      </x:c>
      <x:c r="D19" s="20" t="n">
        <x:f>IF(C19&lt;10,1,IF(C19&lt;=13,2,IF(C19&lt;=16,3,4)))</x:f>
        <x:v>3</x:v>
      </x:c>
    </x:row>
    <x:row r="20">
      <x:c r="A20" t="str">
        <x:v>F</x:v>
      </x:c>
      <x:c r="B20" t="str">
        <x:v>GP</x:v>
      </x:c>
      <x:c r="C20" s="19" t="n">
        <x:v>17</x:v>
      </x:c>
      <x:c r="D20" s="20" t="n">
        <x:f>IF(C20&lt;10,1,IF(C20&lt;=13,2,IF(C20&lt;=16,3,4)))</x:f>
        <x:v>4</x:v>
      </x:c>
    </x:row>
    <x:row r="21">
      <x:c r="A21" t="str">
        <x:v>F</x:v>
      </x:c>
      <x:c r="B21" t="str">
        <x:v>GP</x:v>
      </x:c>
      <x:c r="C21" s="19" t="n">
        <x:v>14</x:v>
      </x:c>
      <x:c r="D21" s="20" t="n">
        <x:f>IF(C21&lt;10,1,IF(C21&lt;=13,2,IF(C21&lt;=16,3,4)))</x:f>
        <x:v>3</x:v>
      </x:c>
    </x:row>
    <x:row r="22">
      <x:c r="A22" t="str">
        <x:v>F</x:v>
      </x:c>
      <x:c r="B22" t="str">
        <x:v>GP</x:v>
      </x:c>
      <x:c r="C22" s="19" t="n">
        <x:v>14</x:v>
      </x:c>
      <x:c r="D22" s="20" t="n">
        <x:f>IF(C22&lt;10,1,IF(C22&lt;=13,2,IF(C22&lt;=16,3,4)))</x:f>
        <x:v>3</x:v>
      </x:c>
    </x:row>
    <x:row r="23">
      <x:c r="A23" t="str">
        <x:v>M</x:v>
      </x:c>
      <x:c r="B23" t="str">
        <x:v>GP</x:v>
      </x:c>
      <x:c r="C23" s="19" t="n">
        <x:v>7</x:v>
      </x:c>
      <x:c r="D23" s="20" t="n">
        <x:f>IF(C23&lt;10,1,IF(C23&lt;=13,2,IF(C23&lt;=16,3,4)))</x:f>
        <x:v>1</x:v>
      </x:c>
    </x:row>
    <x:row r="24">
      <x:c r="A24" t="str">
        <x:v>M</x:v>
      </x:c>
      <x:c r="B24" t="str">
        <x:v>GP</x:v>
      </x:c>
      <x:c r="C24" s="19" t="n">
        <x:v>12</x:v>
      </x:c>
      <x:c r="D24" s="20" t="n">
        <x:f>IF(C24&lt;10,1,IF(C24&lt;=13,2,IF(C24&lt;=16,3,4)))</x:f>
        <x:v>2</x:v>
      </x:c>
    </x:row>
    <x:row r="25">
      <x:c r="A25" t="str">
        <x:v>M</x:v>
      </x:c>
      <x:c r="B25" t="str">
        <x:v>GP</x:v>
      </x:c>
      <x:c r="C25" s="19" t="n">
        <x:v>14</x:v>
      </x:c>
      <x:c r="D25" s="20" t="n">
        <x:f>IF(C25&lt;10,1,IF(C25&lt;=13,2,IF(C25&lt;=16,3,4)))</x:f>
        <x:v>3</x:v>
      </x:c>
    </x:row>
    <x:row r="26">
      <x:c r="A26" t="str">
        <x:v>M</x:v>
      </x:c>
      <x:c r="B26" t="str">
        <x:v>GP</x:v>
      </x:c>
      <x:c r="C26" s="19" t="n">
        <x:v>12</x:v>
      </x:c>
      <x:c r="D26" s="20" t="n">
        <x:f>IF(C26&lt;10,1,IF(C26&lt;=13,2,IF(C26&lt;=16,3,4)))</x:f>
        <x:v>2</x:v>
      </x:c>
    </x:row>
    <x:row r="27">
      <x:c r="A27" t="str">
        <x:v>M</x:v>
      </x:c>
      <x:c r="B27" t="str">
        <x:v>GP</x:v>
      </x:c>
      <x:c r="C27" s="19" t="n">
        <x:v>14</x:v>
      </x:c>
      <x:c r="D27" s="20" t="n">
        <x:f>IF(C27&lt;10,1,IF(C27&lt;=13,2,IF(C27&lt;=16,3,4)))</x:f>
        <x:v>3</x:v>
      </x:c>
    </x:row>
    <x:row r="28">
      <x:c r="A28" t="str">
        <x:v>M</x:v>
      </x:c>
      <x:c r="B28" t="str">
        <x:v>GP</x:v>
      </x:c>
      <x:c r="C28" s="19" t="n">
        <x:v>10</x:v>
      </x:c>
      <x:c r="D28" s="20" t="n">
        <x:f>IF(C28&lt;10,1,IF(C28&lt;=13,2,IF(C28&lt;=16,3,4)))</x:f>
        <x:v>2</x:v>
      </x:c>
    </x:row>
    <x:row r="29">
      <x:c r="A29" t="str">
        <x:v>F</x:v>
      </x:c>
      <x:c r="B29" t="str">
        <x:v>GP</x:v>
      </x:c>
      <x:c r="C29" s="19" t="n">
        <x:v>10</x:v>
      </x:c>
      <x:c r="D29" s="20" t="n">
        <x:f>IF(C29&lt;10,1,IF(C29&lt;=13,2,IF(C29&lt;=16,3,4)))</x:f>
        <x:v>2</x:v>
      </x:c>
    </x:row>
    <x:row r="30">
      <x:c r="A30" t="str">
        <x:v>F</x:v>
      </x:c>
      <x:c r="B30" t="str">
        <x:v>GP</x:v>
      </x:c>
      <x:c r="C30" s="19" t="n">
        <x:v>12</x:v>
      </x:c>
      <x:c r="D30" s="20" t="n">
        <x:f>IF(C30&lt;10,1,IF(C30&lt;=13,2,IF(C30&lt;=16,3,4)))</x:f>
        <x:v>2</x:v>
      </x:c>
    </x:row>
    <x:row r="31">
      <x:c r="A31" t="str">
        <x:v>M</x:v>
      </x:c>
      <x:c r="B31" t="str">
        <x:v>GP</x:v>
      </x:c>
      <x:c r="C31" s="19" t="n">
        <x:v>12</x:v>
      </x:c>
      <x:c r="D31" s="20" t="n">
        <x:f>IF(C31&lt;10,1,IF(C31&lt;=13,2,IF(C31&lt;=16,3,4)))</x:f>
        <x:v>2</x:v>
      </x:c>
    </x:row>
    <x:row r="32">
      <x:c r="A32" t="str">
        <x:v>M</x:v>
      </x:c>
      <x:c r="B32" t="str">
        <x:v>GP</x:v>
      </x:c>
      <x:c r="C32" s="19" t="n">
        <x:v>11</x:v>
      </x:c>
      <x:c r="D32" s="20" t="n">
        <x:f>IF(C32&lt;10,1,IF(C32&lt;=13,2,IF(C32&lt;=16,3,4)))</x:f>
        <x:v>2</x:v>
      </x:c>
    </x:row>
    <x:row r="33">
      <x:c r="A33" t="str">
        <x:v>M</x:v>
      </x:c>
      <x:c r="B33" t="str">
        <x:v>GP</x:v>
      </x:c>
      <x:c r="C33" s="19" t="n">
        <x:v>13</x:v>
      </x:c>
      <x:c r="D33" s="20" t="n">
        <x:f>IF(C33&lt;10,1,IF(C33&lt;=13,2,IF(C33&lt;=16,3,4)))</x:f>
        <x:v>2</x:v>
      </x:c>
    </x:row>
    <x:row r="34">
      <x:c r="A34" t="str">
        <x:v>M</x:v>
      </x:c>
      <x:c r="B34" t="str">
        <x:v>GP</x:v>
      </x:c>
      <x:c r="C34" s="19" t="n">
        <x:v>12</x:v>
      </x:c>
      <x:c r="D34" s="20" t="n">
        <x:f>IF(C34&lt;10,1,IF(C34&lt;=13,2,IF(C34&lt;=16,3,4)))</x:f>
        <x:v>2</x:v>
      </x:c>
    </x:row>
    <x:row r="35">
      <x:c r="A35" t="str">
        <x:v>M</x:v>
      </x:c>
      <x:c r="B35" t="str">
        <x:v>GP</x:v>
      </x:c>
      <x:c r="C35" s="19" t="n">
        <x:v>11</x:v>
      </x:c>
      <x:c r="D35" s="20" t="n">
        <x:f>IF(C35&lt;10,1,IF(C35&lt;=13,2,IF(C35&lt;=16,3,4)))</x:f>
        <x:v>2</x:v>
      </x:c>
    </x:row>
    <x:row r="36">
      <x:c r="A36" t="str">
        <x:v>M</x:v>
      </x:c>
      <x:c r="B36" t="str">
        <x:v>GP</x:v>
      </x:c>
      <x:c r="C36" s="19" t="n">
        <x:v>15</x:v>
      </x:c>
      <x:c r="D36" s="20" t="n">
        <x:f>IF(C36&lt;10,1,IF(C36&lt;=13,2,IF(C36&lt;=16,3,4)))</x:f>
        <x:v>3</x:v>
      </x:c>
    </x:row>
    <x:row r="37">
      <x:c r="A37" t="str">
        <x:v>M</x:v>
      </x:c>
      <x:c r="B37" t="str">
        <x:v>GP</x:v>
      </x:c>
      <x:c r="C37" s="19" t="n">
        <x:v>15</x:v>
      </x:c>
      <x:c r="D37" s="20" t="n">
        <x:f>IF(C37&lt;10,1,IF(C37&lt;=13,2,IF(C37&lt;=16,3,4)))</x:f>
        <x:v>3</x:v>
      </x:c>
    </x:row>
    <x:row r="38">
      <x:c r="A38" t="str">
        <x:v>M</x:v>
      </x:c>
      <x:c r="B38" t="str">
        <x:v>GP</x:v>
      </x:c>
      <x:c r="C38" s="19" t="n">
        <x:v>12</x:v>
      </x:c>
      <x:c r="D38" s="20" t="n">
        <x:f>IF(C38&lt;10,1,IF(C38&lt;=13,2,IF(C38&lt;=16,3,4)))</x:f>
        <x:v>2</x:v>
      </x:c>
    </x:row>
    <x:row r="39">
      <x:c r="A39" t="str">
        <x:v>M</x:v>
      </x:c>
      <x:c r="B39" t="str">
        <x:v>GP</x:v>
      </x:c>
      <x:c r="C39" s="19" t="n">
        <x:v>12</x:v>
      </x:c>
      <x:c r="D39" s="20" t="n">
        <x:f>IF(C39&lt;10,1,IF(C39&lt;=13,2,IF(C39&lt;=16,3,4)))</x:f>
        <x:v>2</x:v>
      </x:c>
    </x:row>
    <x:row r="40">
      <x:c r="A40" t="str">
        <x:v>F</x:v>
      </x:c>
      <x:c r="B40" t="str">
        <x:v>GP</x:v>
      </x:c>
      <x:c r="C40" s="19" t="n">
        <x:v>11</x:v>
      </x:c>
      <x:c r="D40" s="20" t="n">
        <x:f>IF(C40&lt;10,1,IF(C40&lt;=13,2,IF(C40&lt;=16,3,4)))</x:f>
        <x:v>2</x:v>
      </x:c>
    </x:row>
    <x:row r="41">
      <x:c r="A41" t="str">
        <x:v>M</x:v>
      </x:c>
      <x:c r="B41" t="str">
        <x:v>GP</x:v>
      </x:c>
      <x:c r="C41" s="19" t="n">
        <x:v>14</x:v>
      </x:c>
      <x:c r="D41" s="20" t="n">
        <x:f>IF(C41&lt;10,1,IF(C41&lt;=13,2,IF(C41&lt;=16,3,4)))</x:f>
        <x:v>3</x:v>
      </x:c>
    </x:row>
    <x:row r="42">
      <x:c r="A42" t="str">
        <x:v>M</x:v>
      </x:c>
      <x:c r="B42" t="str">
        <x:v>GP</x:v>
      </x:c>
      <x:c r="C42" s="19" t="n">
        <x:v>13</x:v>
      </x:c>
      <x:c r="D42" s="20" t="n">
        <x:f>IF(C42&lt;10,1,IF(C42&lt;=13,2,IF(C42&lt;=16,3,4)))</x:f>
        <x:v>2</x:v>
      </x:c>
    </x:row>
    <x:row r="43">
      <x:c r="A43" t="str">
        <x:v>F</x:v>
      </x:c>
      <x:c r="B43" t="str">
        <x:v>GP</x:v>
      </x:c>
      <x:c r="C43" s="19" t="n">
        <x:v>12</x:v>
      </x:c>
      <x:c r="D43" s="20" t="n">
        <x:f>IF(C43&lt;10,1,IF(C43&lt;=13,2,IF(C43&lt;=16,3,4)))</x:f>
        <x:v>2</x:v>
      </x:c>
    </x:row>
    <x:row r="44">
      <x:c r="A44" t="str">
        <x:v>F</x:v>
      </x:c>
      <x:c r="B44" t="str">
        <x:v>GP</x:v>
      </x:c>
      <x:c r="C44" s="19" t="n">
        <x:v>12</x:v>
      </x:c>
      <x:c r="D44" s="20" t="n">
        <x:f>IF(C44&lt;10,1,IF(C44&lt;=13,2,IF(C44&lt;=16,3,4)))</x:f>
        <x:v>2</x:v>
      </x:c>
    </x:row>
    <x:row r="45">
      <x:c r="A45" t="str">
        <x:v>F</x:v>
      </x:c>
      <x:c r="B45" t="str">
        <x:v>GP</x:v>
      </x:c>
      <x:c r="C45" s="19" t="n">
        <x:v>10</x:v>
      </x:c>
      <x:c r="D45" s="20" t="n">
        <x:f>IF(C45&lt;10,1,IF(C45&lt;=13,2,IF(C45&lt;=16,3,4)))</x:f>
        <x:v>2</x:v>
      </x:c>
    </x:row>
    <x:row r="46">
      <x:c r="A46" t="str">
        <x:v>M</x:v>
      </x:c>
      <x:c r="B46" t="str">
        <x:v>GP</x:v>
      </x:c>
      <x:c r="C46" s="19" t="n">
        <x:v>11</x:v>
      </x:c>
      <x:c r="D46" s="20" t="n">
        <x:f>IF(C46&lt;10,1,IF(C46&lt;=13,2,IF(C46&lt;=16,3,4)))</x:f>
        <x:v>2</x:v>
      </x:c>
    </x:row>
    <x:row r="47">
      <x:c r="A47" t="str">
        <x:v>M</x:v>
      </x:c>
      <x:c r="B47" t="str">
        <x:v>GP</x:v>
      </x:c>
      <x:c r="C47" s="19" t="n">
        <x:v>15</x:v>
      </x:c>
      <x:c r="D47" s="20" t="n">
        <x:f>IF(C47&lt;10,1,IF(C47&lt;=13,2,IF(C47&lt;=16,3,4)))</x:f>
        <x:v>3</x:v>
      </x:c>
    </x:row>
    <x:row r="48">
      <x:c r="A48" t="str">
        <x:v>M</x:v>
      </x:c>
      <x:c r="B48" t="str">
        <x:v>GP</x:v>
      </x:c>
      <x:c r="C48" s="19" t="n">
        <x:v>10</x:v>
      </x:c>
      <x:c r="D48" s="20" t="n">
        <x:f>IF(C48&lt;10,1,IF(C48&lt;=13,2,IF(C48&lt;=16,3,4)))</x:f>
        <x:v>2</x:v>
      </x:c>
    </x:row>
    <x:row r="49">
      <x:c r="A49" t="str">
        <x:v>F</x:v>
      </x:c>
      <x:c r="B49" t="str">
        <x:v>GP</x:v>
      </x:c>
      <x:c r="C49" s="19" t="n">
        <x:v>11</x:v>
      </x:c>
      <x:c r="D49" s="20" t="n">
        <x:f>IF(C49&lt;10,1,IF(C49&lt;=13,2,IF(C49&lt;=16,3,4)))</x:f>
        <x:v>2</x:v>
      </x:c>
    </x:row>
    <x:row r="50">
      <x:c r="A50" t="str">
        <x:v>F</x:v>
      </x:c>
      <x:c r="B50" t="str">
        <x:v>GP</x:v>
      </x:c>
      <x:c r="C50" s="19" t="n">
        <x:v>11</x:v>
      </x:c>
      <x:c r="D50" s="20" t="n">
        <x:f>IF(C50&lt;10,1,IF(C50&lt;=13,2,IF(C50&lt;=16,3,4)))</x:f>
        <x:v>2</x:v>
      </x:c>
    </x:row>
    <x:row r="51">
      <x:c r="A51" t="str">
        <x:v>F</x:v>
      </x:c>
      <x:c r="B51" t="str">
        <x:v>GP</x:v>
      </x:c>
      <x:c r="C51" s="19" t="n">
        <x:v>13</x:v>
      </x:c>
      <x:c r="D51" s="20" t="n">
        <x:f>IF(C51&lt;10,1,IF(C51&lt;=13,2,IF(C51&lt;=16,3,4)))</x:f>
        <x:v>2</x:v>
      </x:c>
    </x:row>
    <x:row r="52">
      <x:c r="A52" t="str">
        <x:v>M</x:v>
      </x:c>
      <x:c r="B52" t="str">
        <x:v>GP</x:v>
      </x:c>
      <x:c r="C52" s="19" t="n">
        <x:v>17</x:v>
      </x:c>
      <x:c r="D52" s="20" t="n">
        <x:f>IF(C52&lt;10,1,IF(C52&lt;=13,2,IF(C52&lt;=16,3,4)))</x:f>
        <x:v>4</x:v>
      </x:c>
    </x:row>
    <x:row r="53">
      <x:c r="A53" t="str">
        <x:v>M</x:v>
      </x:c>
      <x:c r="B53" t="str">
        <x:v>GP</x:v>
      </x:c>
      <x:c r="C53" s="19" t="n">
        <x:v>13</x:v>
      </x:c>
      <x:c r="D53" s="20" t="n">
        <x:f>IF(C53&lt;10,1,IF(C53&lt;=13,2,IF(C53&lt;=16,3,4)))</x:f>
        <x:v>2</x:v>
      </x:c>
    </x:row>
    <x:row r="54">
      <x:c r="A54" t="str">
        <x:v>F</x:v>
      </x:c>
      <x:c r="B54" t="str">
        <x:v>GP</x:v>
      </x:c>
      <x:c r="C54" s="19" t="n">
        <x:v>12</x:v>
      </x:c>
      <x:c r="D54" s="20" t="n">
        <x:f>IF(C54&lt;10,1,IF(C54&lt;=13,2,IF(C54&lt;=16,3,4)))</x:f>
        <x:v>2</x:v>
      </x:c>
    </x:row>
    <x:row r="55">
      <x:c r="A55" t="str">
        <x:v>F</x:v>
      </x:c>
      <x:c r="B55" t="str">
        <x:v>GP</x:v>
      </x:c>
      <x:c r="C55" s="19" t="n">
        <x:v>13</x:v>
      </x:c>
      <x:c r="D55" s="20" t="n">
        <x:f>IF(C55&lt;10,1,IF(C55&lt;=13,2,IF(C55&lt;=16,3,4)))</x:f>
        <x:v>2</x:v>
      </x:c>
    </x:row>
    <x:row r="56">
      <x:c r="A56" t="str">
        <x:v>F</x:v>
      </x:c>
      <x:c r="B56" t="str">
        <x:v>GP</x:v>
      </x:c>
      <x:c r="C56" s="19" t="n">
        <x:v>16</x:v>
      </x:c>
      <x:c r="D56" s="20" t="n">
        <x:f>IF(C56&lt;10,1,IF(C56&lt;=13,2,IF(C56&lt;=16,3,4)))</x:f>
        <x:v>3</x:v>
      </x:c>
    </x:row>
    <x:row r="57">
      <x:c r="A57" t="str">
        <x:v>M</x:v>
      </x:c>
      <x:c r="B57" t="str">
        <x:v>GP</x:v>
      </x:c>
      <x:c r="C57" s="19" t="n">
        <x:v>9</x:v>
      </x:c>
      <x:c r="D57" s="20" t="n">
        <x:f>IF(C57&lt;10,1,IF(C57&lt;=13,2,IF(C57&lt;=16,3,4)))</x:f>
        <x:v>1</x:v>
      </x:c>
    </x:row>
    <x:row r="58">
      <x:c r="A58" t="str">
        <x:v>F</x:v>
      </x:c>
      <x:c r="B58" t="str">
        <x:v>GP</x:v>
      </x:c>
      <x:c r="C58" s="19" t="n">
        <x:v>12</x:v>
      </x:c>
      <x:c r="D58" s="20" t="n">
        <x:f>IF(C58&lt;10,1,IF(C58&lt;=13,2,IF(C58&lt;=16,3,4)))</x:f>
        <x:v>2</x:v>
      </x:c>
    </x:row>
    <x:row r="59">
      <x:c r="A59" t="str">
        <x:v>F</x:v>
      </x:c>
      <x:c r="B59" t="str">
        <x:v>GP</x:v>
      </x:c>
      <x:c r="C59" s="19" t="n">
        <x:v>13</x:v>
      </x:c>
      <x:c r="D59" s="20" t="n">
        <x:f>IF(C59&lt;10,1,IF(C59&lt;=13,2,IF(C59&lt;=16,3,4)))</x:f>
        <x:v>2</x:v>
      </x:c>
    </x:row>
    <x:row r="60">
      <x:c r="A60" t="str">
        <x:v>F</x:v>
      </x:c>
      <x:c r="B60" t="str">
        <x:v>GP</x:v>
      </x:c>
      <x:c r="C60" s="19" t="n">
        <x:v>12</x:v>
      </x:c>
      <x:c r="D60" s="20" t="n">
        <x:f>IF(C60&lt;10,1,IF(C60&lt;=13,2,IF(C60&lt;=16,3,4)))</x:f>
        <x:v>2</x:v>
      </x:c>
    </x:row>
    <x:row r="61">
      <x:c r="A61" t="str">
        <x:v>F</x:v>
      </x:c>
      <x:c r="B61" t="str">
        <x:v>GP</x:v>
      </x:c>
      <x:c r="C61" s="19" t="n">
        <x:v>15</x:v>
      </x:c>
      <x:c r="D61" s="20" t="n">
        <x:f>IF(C61&lt;10,1,IF(C61&lt;=13,2,IF(C61&lt;=16,3,4)))</x:f>
        <x:v>3</x:v>
      </x:c>
    </x:row>
    <x:row r="62">
      <x:c r="A62" t="str">
        <x:v>M</x:v>
      </x:c>
      <x:c r="B62" t="str">
        <x:v>GP</x:v>
      </x:c>
      <x:c r="C62" s="19" t="n">
        <x:v>16</x:v>
      </x:c>
      <x:c r="D62" s="20" t="n">
        <x:f>IF(C62&lt;10,1,IF(C62&lt;=13,2,IF(C62&lt;=16,3,4)))</x:f>
        <x:v>3</x:v>
      </x:c>
    </x:row>
    <x:row r="63">
      <x:c r="A63" t="str">
        <x:v>M</x:v>
      </x:c>
      <x:c r="B63" t="str">
        <x:v>GP</x:v>
      </x:c>
      <x:c r="C63" s="19" t="n">
        <x:v>14</x:v>
      </x:c>
      <x:c r="D63" s="20" t="n">
        <x:f>IF(C63&lt;10,1,IF(C63&lt;=13,2,IF(C63&lt;=16,3,4)))</x:f>
        <x:v>3</x:v>
      </x:c>
    </x:row>
    <x:row r="64">
      <x:c r="A64" t="str">
        <x:v>F</x:v>
      </x:c>
      <x:c r="B64" t="str">
        <x:v>GP</x:v>
      </x:c>
      <x:c r="C64" s="19" t="n">
        <x:v>16</x:v>
      </x:c>
      <x:c r="D64" s="20" t="n">
        <x:f>IF(C64&lt;10,1,IF(C64&lt;=13,2,IF(C64&lt;=16,3,4)))</x:f>
        <x:v>3</x:v>
      </x:c>
    </x:row>
    <x:row r="65">
      <x:c r="A65" t="str">
        <x:v>F</x:v>
      </x:c>
      <x:c r="B65" t="str">
        <x:v>GP</x:v>
      </x:c>
      <x:c r="C65" s="19" t="n">
        <x:v>16</x:v>
      </x:c>
      <x:c r="D65" s="20" t="n">
        <x:f>IF(C65&lt;10,1,IF(C65&lt;=13,2,IF(C65&lt;=16,3,4)))</x:f>
        <x:v>3</x:v>
      </x:c>
    </x:row>
    <x:row r="66">
      <x:c r="A66" t="str">
        <x:v>F</x:v>
      </x:c>
      <x:c r="B66" t="str">
        <x:v>GP</x:v>
      </x:c>
      <x:c r="C66" s="19" t="n">
        <x:v>16</x:v>
      </x:c>
      <x:c r="D66" s="20" t="n">
        <x:f>IF(C66&lt;10,1,IF(C66&lt;=13,2,IF(C66&lt;=16,3,4)))</x:f>
        <x:v>3</x:v>
      </x:c>
    </x:row>
    <x:row r="67">
      <x:c r="A67" t="str">
        <x:v>F</x:v>
      </x:c>
      <x:c r="B67" t="str">
        <x:v>GP</x:v>
      </x:c>
      <x:c r="C67" s="19" t="n">
        <x:v>10</x:v>
      </x:c>
      <x:c r="D67" s="20" t="n">
        <x:f>IF(C67&lt;10,1,IF(C67&lt;=13,2,IF(C67&lt;=16,3,4)))</x:f>
        <x:v>2</x:v>
      </x:c>
    </x:row>
    <x:row r="68">
      <x:c r="A68" t="str">
        <x:v>F</x:v>
      </x:c>
      <x:c r="B68" t="str">
        <x:v>GP</x:v>
      </x:c>
      <x:c r="C68" s="19" t="n">
        <x:v>13</x:v>
      </x:c>
      <x:c r="D68" s="20" t="n">
        <x:f>IF(C68&lt;10,1,IF(C68&lt;=13,2,IF(C68&lt;=16,3,4)))</x:f>
        <x:v>2</x:v>
      </x:c>
    </x:row>
    <x:row r="69">
      <x:c r="A69" t="str">
        <x:v>F</x:v>
      </x:c>
      <x:c r="B69" t="str">
        <x:v>GP</x:v>
      </x:c>
      <x:c r="C69" s="19" t="n">
        <x:v>12</x:v>
      </x:c>
      <x:c r="D69" s="20" t="n">
        <x:f>IF(C69&lt;10,1,IF(C69&lt;=13,2,IF(C69&lt;=16,3,4)))</x:f>
        <x:v>2</x:v>
      </x:c>
    </x:row>
    <x:row r="70">
      <x:c r="A70" t="str">
        <x:v>F</x:v>
      </x:c>
      <x:c r="B70" t="str">
        <x:v>GP</x:v>
      </x:c>
      <x:c r="C70" s="19" t="n">
        <x:v>16</x:v>
      </x:c>
      <x:c r="D70" s="20" t="n">
        <x:f>IF(C70&lt;10,1,IF(C70&lt;=13,2,IF(C70&lt;=16,3,4)))</x:f>
        <x:v>3</x:v>
      </x:c>
    </x:row>
    <x:row r="71">
      <x:c r="A71" t="str">
        <x:v>M</x:v>
      </x:c>
      <x:c r="B71" t="str">
        <x:v>GP</x:v>
      </x:c>
      <x:c r="C71" s="19" t="n">
        <x:v>12</x:v>
      </x:c>
      <x:c r="D71" s="20" t="n">
        <x:f>IF(C71&lt;10,1,IF(C71&lt;=13,2,IF(C71&lt;=16,3,4)))</x:f>
        <x:v>2</x:v>
      </x:c>
    </x:row>
    <x:row r="72">
      <x:c r="A72" t="str">
        <x:v>F</x:v>
      </x:c>
      <x:c r="B72" t="str">
        <x:v>GP</x:v>
      </x:c>
      <x:c r="C72" s="19" t="n">
        <x:v>10</x:v>
      </x:c>
      <x:c r="D72" s="20" t="n">
        <x:f>IF(C72&lt;10,1,IF(C72&lt;=13,2,IF(C72&lt;=16,3,4)))</x:f>
        <x:v>2</x:v>
      </x:c>
    </x:row>
    <x:row r="73">
      <x:c r="A73" t="str">
        <x:v>F</x:v>
      </x:c>
      <x:c r="B73" t="str">
        <x:v>GP</x:v>
      </x:c>
      <x:c r="C73" s="19" t="n">
        <x:v>11</x:v>
      </x:c>
      <x:c r="D73" s="20" t="n">
        <x:f>IF(C73&lt;10,1,IF(C73&lt;=13,2,IF(C73&lt;=16,3,4)))</x:f>
        <x:v>2</x:v>
      </x:c>
    </x:row>
    <x:row r="74">
      <x:c r="A74" t="str">
        <x:v>F</x:v>
      </x:c>
      <x:c r="B74" t="str">
        <x:v>GP</x:v>
      </x:c>
      <x:c r="C74" s="19" t="n">
        <x:v>15</x:v>
      </x:c>
      <x:c r="D74" s="20" t="n">
        <x:f>IF(C74&lt;10,1,IF(C74&lt;=13,2,IF(C74&lt;=16,3,4)))</x:f>
        <x:v>3</x:v>
      </x:c>
    </x:row>
    <x:row r="75">
      <x:c r="A75" t="str">
        <x:v>M</x:v>
      </x:c>
      <x:c r="B75" t="str">
        <x:v>GP</x:v>
      </x:c>
      <x:c r="C75" s="19" t="n">
        <x:v>11</x:v>
      </x:c>
      <x:c r="D75" s="20" t="n">
        <x:f>IF(C75&lt;10,1,IF(C75&lt;=13,2,IF(C75&lt;=16,3,4)))</x:f>
        <x:v>2</x:v>
      </x:c>
    </x:row>
    <x:row r="76">
      <x:c r="A76" t="str">
        <x:v>M</x:v>
      </x:c>
      <x:c r="B76" t="str">
        <x:v>GP</x:v>
      </x:c>
      <x:c r="C76" s="19" t="n">
        <x:v>10</x:v>
      </x:c>
      <x:c r="D76" s="20" t="n">
        <x:f>IF(C76&lt;10,1,IF(C76&lt;=13,2,IF(C76&lt;=16,3,4)))</x:f>
        <x:v>2</x:v>
      </x:c>
    </x:row>
    <x:row r="77">
      <x:c r="A77" t="str">
        <x:v>F</x:v>
      </x:c>
      <x:c r="B77" t="str">
        <x:v>GP</x:v>
      </x:c>
      <x:c r="C77" s="19" t="n">
        <x:v>11</x:v>
      </x:c>
      <x:c r="D77" s="20" t="n">
        <x:f>IF(C77&lt;10,1,IF(C77&lt;=13,2,IF(C77&lt;=16,3,4)))</x:f>
        <x:v>2</x:v>
      </x:c>
    </x:row>
    <x:row r="78">
      <x:c r="A78" t="str">
        <x:v>M</x:v>
      </x:c>
      <x:c r="B78" t="str">
        <x:v>GP</x:v>
      </x:c>
      <x:c r="C78" s="19" t="n">
        <x:v>14</x:v>
      </x:c>
      <x:c r="D78" s="20" t="n">
        <x:f>IF(C78&lt;10,1,IF(C78&lt;=13,2,IF(C78&lt;=16,3,4)))</x:f>
        <x:v>3</x:v>
      </x:c>
    </x:row>
    <x:row r="79">
      <x:c r="A79" t="str">
        <x:v>F</x:v>
      </x:c>
      <x:c r="B79" t="str">
        <x:v>GP</x:v>
      </x:c>
      <x:c r="C79" s="19" t="n">
        <x:v>11</x:v>
      </x:c>
      <x:c r="D79" s="20" t="n">
        <x:f>IF(C79&lt;10,1,IF(C79&lt;=13,2,IF(C79&lt;=16,3,4)))</x:f>
        <x:v>2</x:v>
      </x:c>
    </x:row>
    <x:row r="80">
      <x:c r="A80" t="str">
        <x:v>M</x:v>
      </x:c>
      <x:c r="B80" t="str">
        <x:v>GP</x:v>
      </x:c>
      <x:c r="C80" s="19" t="n">
        <x:v>11</x:v>
      </x:c>
      <x:c r="D80" s="20" t="n">
        <x:f>IF(C80&lt;10,1,IF(C80&lt;=13,2,IF(C80&lt;=16,3,4)))</x:f>
        <x:v>2</x:v>
      </x:c>
    </x:row>
    <x:row r="81">
      <x:c r="A81" t="str">
        <x:v>M</x:v>
      </x:c>
      <x:c r="B81" t="str">
        <x:v>GP</x:v>
      </x:c>
      <x:c r="C81" s="19" t="n">
        <x:v>11</x:v>
      </x:c>
      <x:c r="D81" s="20" t="n">
        <x:f>IF(C81&lt;10,1,IF(C81&lt;=13,2,IF(C81&lt;=16,3,4)))</x:f>
        <x:v>2</x:v>
      </x:c>
    </x:row>
    <x:row r="82">
      <x:c r="A82" t="str">
        <x:v>F</x:v>
      </x:c>
      <x:c r="B82" t="str">
        <x:v>GP</x:v>
      </x:c>
      <x:c r="C82" s="19" t="n">
        <x:v>13</x:v>
      </x:c>
      <x:c r="D82" s="20" t="n">
        <x:f>IF(C82&lt;10,1,IF(C82&lt;=13,2,IF(C82&lt;=16,3,4)))</x:f>
        <x:v>2</x:v>
      </x:c>
    </x:row>
    <x:row r="83">
      <x:c r="A83" t="str">
        <x:v>M</x:v>
      </x:c>
      <x:c r="B83" t="str">
        <x:v>GP</x:v>
      </x:c>
      <x:c r="C83" s="19" t="n">
        <x:v>10</x:v>
      </x:c>
      <x:c r="D83" s="20" t="n">
        <x:f>IF(C83&lt;10,1,IF(C83&lt;=13,2,IF(C83&lt;=16,3,4)))</x:f>
        <x:v>2</x:v>
      </x:c>
    </x:row>
    <x:row r="84">
      <x:c r="A84" t="str">
        <x:v>F</x:v>
      </x:c>
      <x:c r="B84" t="str">
        <x:v>GP</x:v>
      </x:c>
      <x:c r="C84" s="19" t="n">
        <x:v>11</x:v>
      </x:c>
      <x:c r="D84" s="20" t="n">
        <x:f>IF(C84&lt;10,1,IF(C84&lt;=13,2,IF(C84&lt;=16,3,4)))</x:f>
        <x:v>2</x:v>
      </x:c>
    </x:row>
    <x:row r="85">
      <x:c r="A85" t="str">
        <x:v>M</x:v>
      </x:c>
      <x:c r="B85" t="str">
        <x:v>GP</x:v>
      </x:c>
      <x:c r="C85" s="19" t="n">
        <x:v>12</x:v>
      </x:c>
      <x:c r="D85" s="20" t="n">
        <x:f>IF(C85&lt;10,1,IF(C85&lt;=13,2,IF(C85&lt;=16,3,4)))</x:f>
        <x:v>2</x:v>
      </x:c>
    </x:row>
    <x:row r="86">
      <x:c r="A86" t="str">
        <x:v>M</x:v>
      </x:c>
      <x:c r="B86" t="str">
        <x:v>GP</x:v>
      </x:c>
      <x:c r="C86" s="19" t="n">
        <x:v>9</x:v>
      </x:c>
      <x:c r="D86" s="20" t="n">
        <x:f>IF(C86&lt;10,1,IF(C86&lt;=13,2,IF(C86&lt;=16,3,4)))</x:f>
        <x:v>1</x:v>
      </x:c>
    </x:row>
    <x:row r="87">
      <x:c r="A87" t="str">
        <x:v>F</x:v>
      </x:c>
      <x:c r="B87" t="str">
        <x:v>GP</x:v>
      </x:c>
      <x:c r="C87" s="19" t="n">
        <x:v>11</x:v>
      </x:c>
      <x:c r="D87" s="20" t="n">
        <x:f>IF(C87&lt;10,1,IF(C87&lt;=13,2,IF(C87&lt;=16,3,4)))</x:f>
        <x:v>2</x:v>
      </x:c>
    </x:row>
    <x:row r="88">
      <x:c r="A88" t="str">
        <x:v>M</x:v>
      </x:c>
      <x:c r="B88" t="str">
        <x:v>GP</x:v>
      </x:c>
      <x:c r="C88" s="19" t="n">
        <x:v>13</x:v>
      </x:c>
      <x:c r="D88" s="20" t="n">
        <x:f>IF(C88&lt;10,1,IF(C88&lt;=13,2,IF(C88&lt;=16,3,4)))</x:f>
        <x:v>2</x:v>
      </x:c>
    </x:row>
    <x:row r="89">
      <x:c r="A89" t="str">
        <x:v>F</x:v>
      </x:c>
      <x:c r="B89" t="str">
        <x:v>GP</x:v>
      </x:c>
      <x:c r="C89" s="19" t="n">
        <x:v>12</x:v>
      </x:c>
      <x:c r="D89" s="20" t="n">
        <x:f>IF(C89&lt;10,1,IF(C89&lt;=13,2,IF(C89&lt;=16,3,4)))</x:f>
        <x:v>2</x:v>
      </x:c>
    </x:row>
    <x:row r="90">
      <x:c r="A90" t="str">
        <x:v>F</x:v>
      </x:c>
      <x:c r="B90" t="str">
        <x:v>GP</x:v>
      </x:c>
      <x:c r="C90" s="19" t="n">
        <x:v>12</x:v>
      </x:c>
      <x:c r="D90" s="20" t="n">
        <x:f>IF(C90&lt;10,1,IF(C90&lt;=13,2,IF(C90&lt;=16,3,4)))</x:f>
        <x:v>2</x:v>
      </x:c>
    </x:row>
    <x:row r="91">
      <x:c r="A91" t="str">
        <x:v>F</x:v>
      </x:c>
      <x:c r="B91" t="str">
        <x:v>GP</x:v>
      </x:c>
      <x:c r="C91" s="19" t="n">
        <x:v>11</x:v>
      </x:c>
      <x:c r="D91" s="20" t="n">
        <x:f>IF(C91&lt;10,1,IF(C91&lt;=13,2,IF(C91&lt;=16,3,4)))</x:f>
        <x:v>2</x:v>
      </x:c>
    </x:row>
    <x:row r="92">
      <x:c r="A92" t="str">
        <x:v>F</x:v>
      </x:c>
      <x:c r="B92" t="str">
        <x:v>GP</x:v>
      </x:c>
      <x:c r="C92" s="19" t="n">
        <x:v>15</x:v>
      </x:c>
      <x:c r="D92" s="20" t="n">
        <x:f>IF(C92&lt;10,1,IF(C92&lt;=13,2,IF(C92&lt;=16,3,4)))</x:f>
        <x:v>3</x:v>
      </x:c>
    </x:row>
    <x:row r="93">
      <x:c r="A93" t="str">
        <x:v>M</x:v>
      </x:c>
      <x:c r="B93" t="str">
        <x:v>GP</x:v>
      </x:c>
      <x:c r="C93" s="19" t="n">
        <x:v>11</x:v>
      </x:c>
      <x:c r="D93" s="20" t="n">
        <x:f>IF(C93&lt;10,1,IF(C93&lt;=13,2,IF(C93&lt;=16,3,4)))</x:f>
        <x:v>2</x:v>
      </x:c>
    </x:row>
    <x:row r="94">
      <x:c r="A94" t="str">
        <x:v>M</x:v>
      </x:c>
      <x:c r="B94" t="str">
        <x:v>GP</x:v>
      </x:c>
      <x:c r="C94" s="19" t="n">
        <x:v>10</x:v>
      </x:c>
      <x:c r="D94" s="20" t="n">
        <x:f>IF(C94&lt;10,1,IF(C94&lt;=13,2,IF(C94&lt;=16,3,4)))</x:f>
        <x:v>2</x:v>
      </x:c>
    </x:row>
    <x:row r="95">
      <x:c r="A95" t="str">
        <x:v>F</x:v>
      </x:c>
      <x:c r="B95" t="str">
        <x:v>GP</x:v>
      </x:c>
      <x:c r="C95" s="19" t="n">
        <x:v>11</x:v>
      </x:c>
      <x:c r="D95" s="20" t="n">
        <x:f>IF(C95&lt;10,1,IF(C95&lt;=13,2,IF(C95&lt;=16,3,4)))</x:f>
        <x:v>2</x:v>
      </x:c>
    </x:row>
    <x:row r="96">
      <x:c r="A96" t="str">
        <x:v>F</x:v>
      </x:c>
      <x:c r="B96" t="str">
        <x:v>GP</x:v>
      </x:c>
      <x:c r="C96" s="19" t="n">
        <x:v>13</x:v>
      </x:c>
      <x:c r="D96" s="20" t="n">
        <x:f>IF(C96&lt;10,1,IF(C96&lt;=13,2,IF(C96&lt;=16,3,4)))</x:f>
        <x:v>2</x:v>
      </x:c>
    </x:row>
    <x:row r="97">
      <x:c r="A97" t="str">
        <x:v>F</x:v>
      </x:c>
      <x:c r="B97" t="str">
        <x:v>GP</x:v>
      </x:c>
      <x:c r="C97" s="19" t="n">
        <x:v>12</x:v>
      </x:c>
      <x:c r="D97" s="20" t="n">
        <x:f>IF(C97&lt;10,1,IF(C97&lt;=13,2,IF(C97&lt;=16,3,4)))</x:f>
        <x:v>2</x:v>
      </x:c>
    </x:row>
    <x:row r="98">
      <x:c r="A98" t="str">
        <x:v>F</x:v>
      </x:c>
      <x:c r="B98" t="str">
        <x:v>GP</x:v>
      </x:c>
      <x:c r="C98" s="19" t="n">
        <x:v>14</x:v>
      </x:c>
      <x:c r="D98" s="20" t="n">
        <x:f>IF(C98&lt;10,1,IF(C98&lt;=13,2,IF(C98&lt;=16,3,4)))</x:f>
        <x:v>3</x:v>
      </x:c>
    </x:row>
    <x:row r="99">
      <x:c r="A99" t="str">
        <x:v>M</x:v>
      </x:c>
      <x:c r="B99" t="str">
        <x:v>GP</x:v>
      </x:c>
      <x:c r="C99" s="19" t="n">
        <x:v>12</x:v>
      </x:c>
      <x:c r="D99" s="20" t="n">
        <x:f>IF(C99&lt;10,1,IF(C99&lt;=13,2,IF(C99&lt;=16,3,4)))</x:f>
        <x:v>2</x:v>
      </x:c>
    </x:row>
    <x:row r="100">
      <x:c r="A100" t="str">
        <x:v>F</x:v>
      </x:c>
      <x:c r="B100" t="str">
        <x:v>GP</x:v>
      </x:c>
      <x:c r="C100" s="19" t="n">
        <x:v>13</x:v>
      </x:c>
      <x:c r="D100" s="20" t="n">
        <x:f>IF(C100&lt;10,1,IF(C100&lt;=13,2,IF(C100&lt;=16,3,4)))</x:f>
        <x:v>2</x:v>
      </x:c>
    </x:row>
    <x:row r="101">
      <x:c r="A101" t="str">
        <x:v>M</x:v>
      </x:c>
      <x:c r="B101" t="str">
        <x:v>GP</x:v>
      </x:c>
      <x:c r="C101" s="19" t="n">
        <x:v>11</x:v>
      </x:c>
      <x:c r="D101" s="20" t="n">
        <x:f>IF(C101&lt;10,1,IF(C101&lt;=13,2,IF(C101&lt;=16,3,4)))</x:f>
        <x:v>2</x:v>
      </x:c>
    </x:row>
    <x:row r="102">
      <x:c r="A102" t="str">
        <x:v>F</x:v>
      </x:c>
      <x:c r="B102" t="str">
        <x:v>GP</x:v>
      </x:c>
      <x:c r="C102" s="19" t="n">
        <x:v>12</x:v>
      </x:c>
      <x:c r="D102" s="20" t="n">
        <x:f>IF(C102&lt;10,1,IF(C102&lt;=13,2,IF(C102&lt;=16,3,4)))</x:f>
        <x:v>2</x:v>
      </x:c>
    </x:row>
    <x:row r="103">
      <x:c r="A103" t="str">
        <x:v>F</x:v>
      </x:c>
      <x:c r="B103" t="str">
        <x:v>GP</x:v>
      </x:c>
      <x:c r="C103" s="19" t="n">
        <x:v>13</x:v>
      </x:c>
      <x:c r="D103" s="20" t="n">
        <x:f>IF(C103&lt;10,1,IF(C103&lt;=13,2,IF(C103&lt;=16,3,4)))</x:f>
        <x:v>2</x:v>
      </x:c>
    </x:row>
    <x:row r="104">
      <x:c r="A104" t="str">
        <x:v>F</x:v>
      </x:c>
      <x:c r="B104" t="str">
        <x:v>GP</x:v>
      </x:c>
      <x:c r="C104" s="19" t="n">
        <x:v>13</x:v>
      </x:c>
      <x:c r="D104" s="20" t="n">
        <x:f>IF(C104&lt;10,1,IF(C104&lt;=13,2,IF(C104&lt;=16,3,4)))</x:f>
        <x:v>2</x:v>
      </x:c>
    </x:row>
    <x:row r="105">
      <x:c r="A105" t="str">
        <x:v>M</x:v>
      </x:c>
      <x:c r="B105" t="str">
        <x:v>GP</x:v>
      </x:c>
      <x:c r="C105" s="19" t="n">
        <x:v>8</x:v>
      </x:c>
      <x:c r="D105" s="20" t="n">
        <x:f>IF(C105&lt;10,1,IF(C105&lt;=13,2,IF(C105&lt;=16,3,4)))</x:f>
        <x:v>1</x:v>
      </x:c>
    </x:row>
    <x:row r="106">
      <x:c r="A106" t="str">
        <x:v>M</x:v>
      </x:c>
      <x:c r="B106" t="str">
        <x:v>GP</x:v>
      </x:c>
      <x:c r="C106" s="19" t="n">
        <x:v>16</x:v>
      </x:c>
      <x:c r="D106" s="20" t="n">
        <x:f>IF(C106&lt;10,1,IF(C106&lt;=13,2,IF(C106&lt;=16,3,4)))</x:f>
        <x:v>3</x:v>
      </x:c>
    </x:row>
    <x:row r="107">
      <x:c r="A107" t="str">
        <x:v>M</x:v>
      </x:c>
      <x:c r="B107" t="str">
        <x:v>GP</x:v>
      </x:c>
      <x:c r="C107" s="19" t="n">
        <x:v>12</x:v>
      </x:c>
      <x:c r="D107" s="20" t="n">
        <x:f>IF(C107&lt;10,1,IF(C107&lt;=13,2,IF(C107&lt;=16,3,4)))</x:f>
        <x:v>2</x:v>
      </x:c>
    </x:row>
    <x:row r="108">
      <x:c r="A108" t="str">
        <x:v>F</x:v>
      </x:c>
      <x:c r="B108" t="str">
        <x:v>GP</x:v>
      </x:c>
      <x:c r="C108" s="19" t="n">
        <x:v>10</x:v>
      </x:c>
      <x:c r="D108" s="20" t="n">
        <x:f>IF(C108&lt;10,1,IF(C108&lt;=13,2,IF(C108&lt;=16,3,4)))</x:f>
        <x:v>2</x:v>
      </x:c>
    </x:row>
    <x:row r="109">
      <x:c r="A109" t="str">
        <x:v>M</x:v>
      </x:c>
      <x:c r="B109" t="str">
        <x:v>GP</x:v>
      </x:c>
      <x:c r="C109" s="19" t="n">
        <x:v>16</x:v>
      </x:c>
      <x:c r="D109" s="20" t="n">
        <x:f>IF(C109&lt;10,1,IF(C109&lt;=13,2,IF(C109&lt;=16,3,4)))</x:f>
        <x:v>3</x:v>
      </x:c>
    </x:row>
    <x:row r="110">
      <x:c r="A110" t="str">
        <x:v>F</x:v>
      </x:c>
      <x:c r="B110" t="str">
        <x:v>GP</x:v>
      </x:c>
      <x:c r="C110" s="19" t="n">
        <x:v>10</x:v>
      </x:c>
      <x:c r="D110" s="20" t="n">
        <x:f>IF(C110&lt;10,1,IF(C110&lt;=13,2,IF(C110&lt;=16,3,4)))</x:f>
        <x:v>2</x:v>
      </x:c>
    </x:row>
    <x:row r="111">
      <x:c r="A111" t="str">
        <x:v>F</x:v>
      </x:c>
      <x:c r="B111" t="str">
        <x:v>GP</x:v>
      </x:c>
      <x:c r="C111" s="19" t="n">
        <x:v>10</x:v>
      </x:c>
      <x:c r="D111" s="20" t="n">
        <x:f>IF(C111&lt;10,1,IF(C111&lt;=13,2,IF(C111&lt;=16,3,4)))</x:f>
        <x:v>2</x:v>
      </x:c>
    </x:row>
    <x:row r="112">
      <x:c r="A112" t="str">
        <x:v>M</x:v>
      </x:c>
      <x:c r="B112" t="str">
        <x:v>GP</x:v>
      </x:c>
      <x:c r="C112" s="19" t="n">
        <x:v>14</x:v>
      </x:c>
      <x:c r="D112" s="20" t="n">
        <x:f>IF(C112&lt;10,1,IF(C112&lt;=13,2,IF(C112&lt;=16,3,4)))</x:f>
        <x:v>3</x:v>
      </x:c>
    </x:row>
    <x:row r="113">
      <x:c r="A113" t="str">
        <x:v>M</x:v>
      </x:c>
      <x:c r="B113" t="str">
        <x:v>GP</x:v>
      </x:c>
      <x:c r="C113" s="19" t="n">
        <x:v>11</x:v>
      </x:c>
      <x:c r="D113" s="20" t="n">
        <x:f>IF(C113&lt;10,1,IF(C113&lt;=13,2,IF(C113&lt;=16,3,4)))</x:f>
        <x:v>2</x:v>
      </x:c>
    </x:row>
    <x:row r="114">
      <x:c r="A114" t="str">
        <x:v>F</x:v>
      </x:c>
      <x:c r="B114" t="str">
        <x:v>GP</x:v>
      </x:c>
      <x:c r="C114" s="19" t="n">
        <x:v>14</x:v>
      </x:c>
      <x:c r="D114" s="20" t="n">
        <x:f>IF(C114&lt;10,1,IF(C114&lt;=13,2,IF(C114&lt;=16,3,4)))</x:f>
        <x:v>3</x:v>
      </x:c>
    </x:row>
    <x:row r="115">
      <x:c r="A115" t="str">
        <x:v>M</x:v>
      </x:c>
      <x:c r="B115" t="str">
        <x:v>GP</x:v>
      </x:c>
      <x:c r="C115" s="19" t="n">
        <x:v>14</x:v>
      </x:c>
      <x:c r="D115" s="20" t="n">
        <x:f>IF(C115&lt;10,1,IF(C115&lt;=13,2,IF(C115&lt;=16,3,4)))</x:f>
        <x:v>3</x:v>
      </x:c>
    </x:row>
    <x:row r="116">
      <x:c r="A116" t="str">
        <x:v>F</x:v>
      </x:c>
      <x:c r="B116" t="str">
        <x:v>GP</x:v>
      </x:c>
      <x:c r="C116" s="19" t="n">
        <x:v>11</x:v>
      </x:c>
      <x:c r="D116" s="20" t="n">
        <x:f>IF(C116&lt;10,1,IF(C116&lt;=13,2,IF(C116&lt;=16,3,4)))</x:f>
        <x:v>2</x:v>
      </x:c>
    </x:row>
    <x:row r="117">
      <x:c r="A117" t="str">
        <x:v>F</x:v>
      </x:c>
      <x:c r="B117" t="str">
        <x:v>GP</x:v>
      </x:c>
      <x:c r="C117" s="19" t="n">
        <x:v>10</x:v>
      </x:c>
      <x:c r="D117" s="20" t="n">
        <x:f>IF(C117&lt;10,1,IF(C117&lt;=13,2,IF(C117&lt;=16,3,4)))</x:f>
        <x:v>2</x:v>
      </x:c>
    </x:row>
    <x:row r="118">
      <x:c r="A118" t="str">
        <x:v>M</x:v>
      </x:c>
      <x:c r="B118" t="str">
        <x:v>GP</x:v>
      </x:c>
      <x:c r="C118" s="19" t="n">
        <x:v>18</x:v>
      </x:c>
      <x:c r="D118" s="20" t="n">
        <x:f>IF(C118&lt;10,1,IF(C118&lt;=13,2,IF(C118&lt;=16,3,4)))</x:f>
        <x:v>4</x:v>
      </x:c>
    </x:row>
    <x:row r="119">
      <x:c r="A119" t="str">
        <x:v>M</x:v>
      </x:c>
      <x:c r="B119" t="str">
        <x:v>GP</x:v>
      </x:c>
      <x:c r="C119" s="19" t="n">
        <x:v>10</x:v>
      </x:c>
      <x:c r="D119" s="20" t="n">
        <x:f>IF(C119&lt;10,1,IF(C119&lt;=13,2,IF(C119&lt;=16,3,4)))</x:f>
        <x:v>2</x:v>
      </x:c>
    </x:row>
    <x:row r="120">
      <x:c r="A120" t="str">
        <x:v>M</x:v>
      </x:c>
      <x:c r="B120" t="str">
        <x:v>GP</x:v>
      </x:c>
      <x:c r="C120" s="19" t="n">
        <x:v>14</x:v>
      </x:c>
      <x:c r="D120" s="20" t="n">
        <x:f>IF(C120&lt;10,1,IF(C120&lt;=13,2,IF(C120&lt;=16,3,4)))</x:f>
        <x:v>3</x:v>
      </x:c>
    </x:row>
    <x:row r="121">
      <x:c r="A121" t="str">
        <x:v>M</x:v>
      </x:c>
      <x:c r="B121" t="str">
        <x:v>GP</x:v>
      </x:c>
      <x:c r="C121" s="19" t="n">
        <x:v>16</x:v>
      </x:c>
      <x:c r="D121" s="20" t="n">
        <x:f>IF(C121&lt;10,1,IF(C121&lt;=13,2,IF(C121&lt;=16,3,4)))</x:f>
        <x:v>3</x:v>
      </x:c>
    </x:row>
    <x:row r="122">
      <x:c r="A122" t="str">
        <x:v>M</x:v>
      </x:c>
      <x:c r="B122" t="str">
        <x:v>GP</x:v>
      </x:c>
      <x:c r="C122" s="19" t="n">
        <x:v>15</x:v>
      </x:c>
      <x:c r="D122" s="20" t="n">
        <x:f>IF(C122&lt;10,1,IF(C122&lt;=13,2,IF(C122&lt;=16,3,4)))</x:f>
        <x:v>3</x:v>
      </x:c>
    </x:row>
    <x:row r="123">
      <x:c r="A123" t="str">
        <x:v>M</x:v>
      </x:c>
      <x:c r="B123" t="str">
        <x:v>GP</x:v>
      </x:c>
      <x:c r="C123" s="19" t="n">
        <x:v>11</x:v>
      </x:c>
      <x:c r="D123" s="20" t="n">
        <x:f>IF(C123&lt;10,1,IF(C123&lt;=13,2,IF(C123&lt;=16,3,4)))</x:f>
        <x:v>2</x:v>
      </x:c>
    </x:row>
    <x:row r="124">
      <x:c r="A124" t="str">
        <x:v>M</x:v>
      </x:c>
      <x:c r="B124" t="str">
        <x:v>GP</x:v>
      </x:c>
      <x:c r="C124" s="19" t="n">
        <x:v>14</x:v>
      </x:c>
      <x:c r="D124" s="20" t="n">
        <x:f>IF(C124&lt;10,1,IF(C124&lt;=13,2,IF(C124&lt;=16,3,4)))</x:f>
        <x:v>3</x:v>
      </x:c>
    </x:row>
    <x:row r="125">
      <x:c r="A125" t="str">
        <x:v>F</x:v>
      </x:c>
      <x:c r="B125" t="str">
        <x:v>GP</x:v>
      </x:c>
      <x:c r="C125" s="19" t="n">
        <x:v>14</x:v>
      </x:c>
      <x:c r="D125" s="20" t="n">
        <x:f>IF(C125&lt;10,1,IF(C125&lt;=13,2,IF(C125&lt;=16,3,4)))</x:f>
        <x:v>3</x:v>
      </x:c>
    </x:row>
    <x:row r="126">
      <x:c r="A126" t="str">
        <x:v>M</x:v>
      </x:c>
      <x:c r="B126" t="str">
        <x:v>GP</x:v>
      </x:c>
      <x:c r="C126" s="19" t="n">
        <x:v>13</x:v>
      </x:c>
      <x:c r="D126" s="20" t="n">
        <x:f>IF(C126&lt;10,1,IF(C126&lt;=13,2,IF(C126&lt;=16,3,4)))</x:f>
        <x:v>2</x:v>
      </x:c>
    </x:row>
    <x:row r="127">
      <x:c r="A127" t="str">
        <x:v>F</x:v>
      </x:c>
      <x:c r="B127" t="str">
        <x:v>GP</x:v>
      </x:c>
      <x:c r="C127" s="19" t="n">
        <x:v>13</x:v>
      </x:c>
      <x:c r="D127" s="20" t="n">
        <x:f>IF(C127&lt;10,1,IF(C127&lt;=13,2,IF(C127&lt;=16,3,4)))</x:f>
        <x:v>2</x:v>
      </x:c>
    </x:row>
    <x:row r="128">
      <x:c r="A128" t="str">
        <x:v>M</x:v>
      </x:c>
      <x:c r="B128" t="str">
        <x:v>GP</x:v>
      </x:c>
      <x:c r="C128" s="19" t="n">
        <x:v>13</x:v>
      </x:c>
      <x:c r="D128" s="20" t="n">
        <x:f>IF(C128&lt;10,1,IF(C128&lt;=13,2,IF(C128&lt;=16,3,4)))</x:f>
        <x:v>2</x:v>
      </x:c>
    </x:row>
    <x:row r="129">
      <x:c r="A129" t="str">
        <x:v>F</x:v>
      </x:c>
      <x:c r="B129" t="str">
        <x:v>GP</x:v>
      </x:c>
      <x:c r="C129" s="19" t="n">
        <x:v>11</x:v>
      </x:c>
      <x:c r="D129" s="20" t="n">
        <x:f>IF(C129&lt;10,1,IF(C129&lt;=13,2,IF(C129&lt;=16,3,4)))</x:f>
        <x:v>2</x:v>
      </x:c>
    </x:row>
    <x:row r="130">
      <x:c r="A130" t="str">
        <x:v>M</x:v>
      </x:c>
      <x:c r="B130" t="str">
        <x:v>GP</x:v>
      </x:c>
      <x:c r="C130" s="19" t="n">
        <x:v>9</x:v>
      </x:c>
      <x:c r="D130" s="20" t="n">
        <x:f>IF(C130&lt;10,1,IF(C130&lt;=13,2,IF(C130&lt;=16,3,4)))</x:f>
        <x:v>1</x:v>
      </x:c>
    </x:row>
    <x:row r="131">
      <x:c r="A131" t="str">
        <x:v>F</x:v>
      </x:c>
      <x:c r="B131" t="str">
        <x:v>GP</x:v>
      </x:c>
      <x:c r="C131" s="19" t="n">
        <x:v>11</x:v>
      </x:c>
      <x:c r="D131" s="20" t="n">
        <x:f>IF(C131&lt;10,1,IF(C131&lt;=13,2,IF(C131&lt;=16,3,4)))</x:f>
        <x:v>2</x:v>
      </x:c>
    </x:row>
    <x:row r="132">
      <x:c r="A132" t="str">
        <x:v>F</x:v>
      </x:c>
      <x:c r="B132" t="str">
        <x:v>GP</x:v>
      </x:c>
      <x:c r="C132" s="19" t="n">
        <x:v>11</x:v>
      </x:c>
      <x:c r="D132" s="20" t="n">
        <x:f>IF(C132&lt;10,1,IF(C132&lt;=13,2,IF(C132&lt;=16,3,4)))</x:f>
        <x:v>2</x:v>
      </x:c>
    </x:row>
    <x:row r="133">
      <x:c r="A133" t="str">
        <x:v>M</x:v>
      </x:c>
      <x:c r="B133" t="str">
        <x:v>GP</x:v>
      </x:c>
      <x:c r="C133" s="19" t="n">
        <x:v>15</x:v>
      </x:c>
      <x:c r="D133" s="20" t="n">
        <x:f>IF(C133&lt;10,1,IF(C133&lt;=13,2,IF(C133&lt;=16,3,4)))</x:f>
        <x:v>3</x:v>
      </x:c>
    </x:row>
    <x:row r="134">
      <x:c r="A134" t="str">
        <x:v>M</x:v>
      </x:c>
      <x:c r="B134" t="str">
        <x:v>GP</x:v>
      </x:c>
      <x:c r="C134" s="19" t="n">
        <x:v>13</x:v>
      </x:c>
      <x:c r="D134" s="20" t="n">
        <x:f>IF(C134&lt;10,1,IF(C134&lt;=13,2,IF(C134&lt;=16,3,4)))</x:f>
        <x:v>2</x:v>
      </x:c>
    </x:row>
    <x:row r="135">
      <x:c r="A135" t="str">
        <x:v>F</x:v>
      </x:c>
      <x:c r="B135" t="str">
        <x:v>GP</x:v>
      </x:c>
      <x:c r="C135" s="19" t="n">
        <x:v>12</x:v>
      </x:c>
      <x:c r="D135" s="20" t="n">
        <x:f>IF(C135&lt;10,1,IF(C135&lt;=13,2,IF(C135&lt;=16,3,4)))</x:f>
        <x:v>2</x:v>
      </x:c>
    </x:row>
    <x:row r="136">
      <x:c r="A136" t="str">
        <x:v>F</x:v>
      </x:c>
      <x:c r="B136" t="str">
        <x:v>GP</x:v>
      </x:c>
      <x:c r="C136" s="19" t="n">
        <x:v>8</x:v>
      </x:c>
      <x:c r="D136" s="20" t="n">
        <x:f>IF(C136&lt;10,1,IF(C136&lt;=13,2,IF(C136&lt;=16,3,4)))</x:f>
        <x:v>1</x:v>
      </x:c>
    </x:row>
    <x:row r="137">
      <x:c r="A137" t="str">
        <x:v>F</x:v>
      </x:c>
      <x:c r="B137" t="str">
        <x:v>GP</x:v>
      </x:c>
      <x:c r="C137" s="19" t="n">
        <x:v>11</x:v>
      </x:c>
      <x:c r="D137" s="20" t="n">
        <x:f>IF(C137&lt;10,1,IF(C137&lt;=13,2,IF(C137&lt;=16,3,4)))</x:f>
        <x:v>2</x:v>
      </x:c>
    </x:row>
    <x:row r="138">
      <x:c r="A138" t="str">
        <x:v>F</x:v>
      </x:c>
      <x:c r="B138" t="str">
        <x:v>GP</x:v>
      </x:c>
      <x:c r="C138" s="19" t="n">
        <x:v>13</x:v>
      </x:c>
      <x:c r="D138" s="20" t="n">
        <x:f>IF(C138&lt;10,1,IF(C138&lt;=13,2,IF(C138&lt;=16,3,4)))</x:f>
        <x:v>2</x:v>
      </x:c>
    </x:row>
    <x:row r="139">
      <x:c r="A139" t="str">
        <x:v>F</x:v>
      </x:c>
      <x:c r="B139" t="str">
        <x:v>GP</x:v>
      </x:c>
      <x:c r="C139" s="19" t="n">
        <x:v>12</x:v>
      </x:c>
      <x:c r="D139" s="20" t="n">
        <x:f>IF(C139&lt;10,1,IF(C139&lt;=13,2,IF(C139&lt;=16,3,4)))</x:f>
        <x:v>2</x:v>
      </x:c>
    </x:row>
    <x:row r="140">
      <x:c r="A140" t="str">
        <x:v>F</x:v>
      </x:c>
      <x:c r="B140" t="str">
        <x:v>GP</x:v>
      </x:c>
      <x:c r="C140" s="19" t="n">
        <x:v>14</x:v>
      </x:c>
      <x:c r="D140" s="20" t="n">
        <x:f>IF(C140&lt;10,1,IF(C140&lt;=13,2,IF(C140&lt;=16,3,4)))</x:f>
        <x:v>3</x:v>
      </x:c>
    </x:row>
    <x:row r="141">
      <x:c r="A141" t="str">
        <x:v>M</x:v>
      </x:c>
      <x:c r="B141" t="str">
        <x:v>GP</x:v>
      </x:c>
      <x:c r="C141" s="19" t="n">
        <x:v>11</x:v>
      </x:c>
      <x:c r="D141" s="20" t="n">
        <x:f>IF(C141&lt;10,1,IF(C141&lt;=13,2,IF(C141&lt;=16,3,4)))</x:f>
        <x:v>2</x:v>
      </x:c>
    </x:row>
    <x:row r="142">
      <x:c r="A142" t="str">
        <x:v>F</x:v>
      </x:c>
      <x:c r="B142" t="str">
        <x:v>GP</x:v>
      </x:c>
      <x:c r="C142" s="19" t="n">
        <x:v>11</x:v>
      </x:c>
      <x:c r="D142" s="20" t="n">
        <x:f>IF(C142&lt;10,1,IF(C142&lt;=13,2,IF(C142&lt;=16,3,4)))</x:f>
        <x:v>2</x:v>
      </x:c>
    </x:row>
    <x:row r="143">
      <x:c r="A143" t="str">
        <x:v>M</x:v>
      </x:c>
      <x:c r="B143" t="str">
        <x:v>GP</x:v>
      </x:c>
      <x:c r="C143" s="19" t="n">
        <x:v>11</x:v>
      </x:c>
      <x:c r="D143" s="20" t="n">
        <x:f>IF(C143&lt;10,1,IF(C143&lt;=13,2,IF(C143&lt;=16,3,4)))</x:f>
        <x:v>2</x:v>
      </x:c>
    </x:row>
    <x:row r="144">
      <x:c r="A144" t="str">
        <x:v>F</x:v>
      </x:c>
      <x:c r="B144" t="str">
        <x:v>GP</x:v>
      </x:c>
      <x:c r="C144" s="19" t="n">
        <x:v>15</x:v>
      </x:c>
      <x:c r="D144" s="20" t="n">
        <x:f>IF(C144&lt;10,1,IF(C144&lt;=13,2,IF(C144&lt;=16,3,4)))</x:f>
        <x:v>3</x:v>
      </x:c>
    </x:row>
    <x:row r="145">
      <x:c r="A145" t="str">
        <x:v>M</x:v>
      </x:c>
      <x:c r="B145" t="str">
        <x:v>GP</x:v>
      </x:c>
      <x:c r="C145" s="19" t="n">
        <x:v>10</x:v>
      </x:c>
      <x:c r="D145" s="20" t="n">
        <x:f>IF(C145&lt;10,1,IF(C145&lt;=13,2,IF(C145&lt;=16,3,4)))</x:f>
        <x:v>2</x:v>
      </x:c>
    </x:row>
    <x:row r="146">
      <x:c r="A146" t="str">
        <x:v>F</x:v>
      </x:c>
      <x:c r="B146" t="str">
        <x:v>GP</x:v>
      </x:c>
      <x:c r="C146" s="19" t="n">
        <x:v>13</x:v>
      </x:c>
      <x:c r="D146" s="20" t="n">
        <x:f>IF(C146&lt;10,1,IF(C146&lt;=13,2,IF(C146&lt;=16,3,4)))</x:f>
        <x:v>2</x:v>
      </x:c>
    </x:row>
    <x:row r="147">
      <x:c r="A147" t="str">
        <x:v>M</x:v>
      </x:c>
      <x:c r="B147" t="str">
        <x:v>GP</x:v>
      </x:c>
      <x:c r="C147" s="19" t="n">
        <x:v>12</x:v>
      </x:c>
      <x:c r="D147" s="20" t="n">
        <x:f>IF(C147&lt;10,1,IF(C147&lt;=13,2,IF(C147&lt;=16,3,4)))</x:f>
        <x:v>2</x:v>
      </x:c>
    </x:row>
    <x:row r="148">
      <x:c r="A148" t="str">
        <x:v>F</x:v>
      </x:c>
      <x:c r="B148" t="str">
        <x:v>GP</x:v>
      </x:c>
      <x:c r="C148" s="19" t="n">
        <x:v>11</x:v>
      </x:c>
      <x:c r="D148" s="20" t="n">
        <x:f>IF(C148&lt;10,1,IF(C148&lt;=13,2,IF(C148&lt;=16,3,4)))</x:f>
        <x:v>2</x:v>
      </x:c>
    </x:row>
    <x:row r="149">
      <x:c r="A149" t="str">
        <x:v>F</x:v>
      </x:c>
      <x:c r="B149" t="str">
        <x:v>GP</x:v>
      </x:c>
      <x:c r="C149" s="19" t="n">
        <x:v>11</x:v>
      </x:c>
      <x:c r="D149" s="20" t="n">
        <x:f>IF(C149&lt;10,1,IF(C149&lt;=13,2,IF(C149&lt;=16,3,4)))</x:f>
        <x:v>2</x:v>
      </x:c>
    </x:row>
    <x:row r="150">
      <x:c r="A150" t="str">
        <x:v>F</x:v>
      </x:c>
      <x:c r="B150" t="str">
        <x:v>GP</x:v>
      </x:c>
      <x:c r="C150" s="19" t="n">
        <x:v>10</x:v>
      </x:c>
      <x:c r="D150" s="20" t="n">
        <x:f>IF(C150&lt;10,1,IF(C150&lt;=13,2,IF(C150&lt;=16,3,4)))</x:f>
        <x:v>2</x:v>
      </x:c>
    </x:row>
    <x:row r="151">
      <x:c r="A151" t="str">
        <x:v>M</x:v>
      </x:c>
      <x:c r="B151" t="str">
        <x:v>GP</x:v>
      </x:c>
      <x:c r="C151" s="19" t="n">
        <x:v>10</x:v>
      </x:c>
      <x:c r="D151" s="20" t="n">
        <x:f>IF(C151&lt;10,1,IF(C151&lt;=13,2,IF(C151&lt;=16,3,4)))</x:f>
        <x:v>2</x:v>
      </x:c>
    </x:row>
    <x:row r="152">
      <x:c r="A152" t="str">
        <x:v>F</x:v>
      </x:c>
      <x:c r="B152" t="str">
        <x:v>GP</x:v>
      </x:c>
      <x:c r="C152" s="19" t="n">
        <x:v>14</x:v>
      </x:c>
      <x:c r="D152" s="20" t="n">
        <x:f>IF(C152&lt;10,1,IF(C152&lt;=13,2,IF(C152&lt;=16,3,4)))</x:f>
        <x:v>3</x:v>
      </x:c>
    </x:row>
    <x:row r="153">
      <x:c r="A153" t="str">
        <x:v>F</x:v>
      </x:c>
      <x:c r="B153" t="str">
        <x:v>GP</x:v>
      </x:c>
      <x:c r="C153" s="19" t="n">
        <x:v>9</x:v>
      </x:c>
      <x:c r="D153" s="20" t="n">
        <x:f>IF(C153&lt;10,1,IF(C153&lt;=13,2,IF(C153&lt;=16,3,4)))</x:f>
        <x:v>1</x:v>
      </x:c>
    </x:row>
    <x:row r="154">
      <x:c r="A154" t="str">
        <x:v>M</x:v>
      </x:c>
      <x:c r="B154" t="str">
        <x:v>GP</x:v>
      </x:c>
      <x:c r="C154" s="19" t="n">
        <x:v>11</x:v>
      </x:c>
      <x:c r="D154" s="20" t="n">
        <x:f>IF(C154&lt;10,1,IF(C154&lt;=13,2,IF(C154&lt;=16,3,4)))</x:f>
        <x:v>2</x:v>
      </x:c>
    </x:row>
    <x:row r="155">
      <x:c r="A155" t="str">
        <x:v>F</x:v>
      </x:c>
      <x:c r="B155" t="str">
        <x:v>GP</x:v>
      </x:c>
      <x:c r="C155" s="19" t="n">
        <x:v>9</x:v>
      </x:c>
      <x:c r="D155" s="20" t="n">
        <x:f>IF(C155&lt;10,1,IF(C155&lt;=13,2,IF(C155&lt;=16,3,4)))</x:f>
        <x:v>1</x:v>
      </x:c>
    </x:row>
    <x:row r="156">
      <x:c r="A156" t="str">
        <x:v>M</x:v>
      </x:c>
      <x:c r="B156" t="str">
        <x:v>GP</x:v>
      </x:c>
      <x:c r="C156" s="19" t="n">
        <x:v>13</x:v>
      </x:c>
      <x:c r="D156" s="20" t="n">
        <x:f>IF(C156&lt;10,1,IF(C156&lt;=13,2,IF(C156&lt;=16,3,4)))</x:f>
        <x:v>2</x:v>
      </x:c>
    </x:row>
    <x:row r="157">
      <x:c r="A157" t="str">
        <x:v>M</x:v>
      </x:c>
      <x:c r="B157" t="str">
        <x:v>GP</x:v>
      </x:c>
      <x:c r="C157" s="19" t="n">
        <x:v>11</x:v>
      </x:c>
      <x:c r="D157" s="20" t="n">
        <x:f>IF(C157&lt;10,1,IF(C157&lt;=13,2,IF(C157&lt;=16,3,4)))</x:f>
        <x:v>2</x:v>
      </x:c>
    </x:row>
    <x:row r="158">
      <x:c r="A158" t="str">
        <x:v>F</x:v>
      </x:c>
      <x:c r="B158" t="str">
        <x:v>GP</x:v>
      </x:c>
      <x:c r="C158" s="19" t="n">
        <x:v>13</x:v>
      </x:c>
      <x:c r="D158" s="20" t="n">
        <x:f>IF(C158&lt;10,1,IF(C158&lt;=13,2,IF(C158&lt;=16,3,4)))</x:f>
        <x:v>2</x:v>
      </x:c>
    </x:row>
    <x:row r="159">
      <x:c r="A159" t="str">
        <x:v>F</x:v>
      </x:c>
      <x:c r="B159" t="str">
        <x:v>GP</x:v>
      </x:c>
      <x:c r="C159" s="19" t="n">
        <x:v>11</x:v>
      </x:c>
      <x:c r="D159" s="20" t="n">
        <x:f>IF(C159&lt;10,1,IF(C159&lt;=13,2,IF(C159&lt;=16,3,4)))</x:f>
        <x:v>2</x:v>
      </x:c>
    </x:row>
    <x:row r="160">
      <x:c r="A160" t="str">
        <x:v>M</x:v>
      </x:c>
      <x:c r="B160" t="str">
        <x:v>GP</x:v>
      </x:c>
      <x:c r="C160" s="19" t="n">
        <x:v>6</x:v>
      </x:c>
      <x:c r="D160" s="20" t="n">
        <x:f>IF(C160&lt;10,1,IF(C160&lt;=13,2,IF(C160&lt;=16,3,4)))</x:f>
        <x:v>1</x:v>
      </x:c>
    </x:row>
    <x:row r="161">
      <x:c r="A161" t="str">
        <x:v>F</x:v>
      </x:c>
      <x:c r="B161" t="str">
        <x:v>GP</x:v>
      </x:c>
      <x:c r="C161" s="19" t="n">
        <x:v>12</x:v>
      </x:c>
      <x:c r="D161" s="20" t="n">
        <x:f>IF(C161&lt;10,1,IF(C161&lt;=13,2,IF(C161&lt;=16,3,4)))</x:f>
        <x:v>2</x:v>
      </x:c>
    </x:row>
    <x:row r="162">
      <x:c r="A162" t="str">
        <x:v>F</x:v>
      </x:c>
      <x:c r="B162" t="str">
        <x:v>GP</x:v>
      </x:c>
      <x:c r="C162" s="19" t="n">
        <x:v>10</x:v>
      </x:c>
      <x:c r="D162" s="20" t="n">
        <x:f>IF(C162&lt;10,1,IF(C162&lt;=13,2,IF(C162&lt;=16,3,4)))</x:f>
        <x:v>2</x:v>
      </x:c>
    </x:row>
    <x:row r="163">
      <x:c r="A163" t="str">
        <x:v>F</x:v>
      </x:c>
      <x:c r="B163" t="str">
        <x:v>GP</x:v>
      </x:c>
      <x:c r="C163" s="19" t="n">
        <x:v>11</x:v>
      </x:c>
      <x:c r="D163" s="20" t="n">
        <x:f>IF(C163&lt;10,1,IF(C163&lt;=13,2,IF(C163&lt;=16,3,4)))</x:f>
        <x:v>2</x:v>
      </x:c>
    </x:row>
    <x:row r="164">
      <x:c r="A164" t="str">
        <x:v>F</x:v>
      </x:c>
      <x:c r="B164" t="str">
        <x:v>GP</x:v>
      </x:c>
      <x:c r="C164" s="19" t="n">
        <x:v>13</x:v>
      </x:c>
      <x:c r="D164" s="20" t="n">
        <x:f>IF(C164&lt;10,1,IF(C164&lt;=13,2,IF(C164&lt;=16,3,4)))</x:f>
        <x:v>2</x:v>
      </x:c>
    </x:row>
    <x:row r="165">
      <x:c r="A165" t="str">
        <x:v>F</x:v>
      </x:c>
      <x:c r="B165" t="str">
        <x:v>GP</x:v>
      </x:c>
      <x:c r="C165" s="19" t="n">
        <x:v>11</x:v>
      </x:c>
      <x:c r="D165" s="20" t="n">
        <x:f>IF(C165&lt;10,1,IF(C165&lt;=13,2,IF(C165&lt;=16,3,4)))</x:f>
        <x:v>2</x:v>
      </x:c>
    </x:row>
    <x:row r="166">
      <x:c r="A166" t="str">
        <x:v>M</x:v>
      </x:c>
      <x:c r="B166" t="str">
        <x:v>GP</x:v>
      </x:c>
      <x:c r="C166" s="19" t="n">
        <x:v>8</x:v>
      </x:c>
      <x:c r="D166" s="20" t="n">
        <x:f>IF(C166&lt;10,1,IF(C166&lt;=13,2,IF(C166&lt;=16,3,4)))</x:f>
        <x:v>1</x:v>
      </x:c>
    </x:row>
    <x:row r="167">
      <x:c r="A167" t="str">
        <x:v>M</x:v>
      </x:c>
      <x:c r="B167" t="str">
        <x:v>GP</x:v>
      </x:c>
      <x:c r="C167" s="19" t="n">
        <x:v>11</x:v>
      </x:c>
      <x:c r="D167" s="20" t="n">
        <x:f>IF(C167&lt;10,1,IF(C167&lt;=13,2,IF(C167&lt;=16,3,4)))</x:f>
        <x:v>2</x:v>
      </x:c>
    </x:row>
    <x:row r="168">
      <x:c r="A168" t="str">
        <x:v>M</x:v>
      </x:c>
      <x:c r="B168" t="str">
        <x:v>GP</x:v>
      </x:c>
      <x:c r="C168" s="19" t="n">
        <x:v>0</x:v>
      </x:c>
      <x:c r="D168" s="20" t="n">
        <x:f>IF(C168&lt;10,1,IF(C168&lt;=13,2,IF(C168&lt;=16,3,4)))</x:f>
        <x:v>1</x:v>
      </x:c>
    </x:row>
    <x:row r="169">
      <x:c r="A169" t="str">
        <x:v>M</x:v>
      </x:c>
      <x:c r="B169" t="str">
        <x:v>GP</x:v>
      </x:c>
      <x:c r="C169" s="19" t="n">
        <x:v>10</x:v>
      </x:c>
      <x:c r="D169" s="20" t="n">
        <x:f>IF(C169&lt;10,1,IF(C169&lt;=13,2,IF(C169&lt;=16,3,4)))</x:f>
        <x:v>2</x:v>
      </x:c>
    </x:row>
    <x:row r="170">
      <x:c r="A170" t="str">
        <x:v>F</x:v>
      </x:c>
      <x:c r="B170" t="str">
        <x:v>GP</x:v>
      </x:c>
      <x:c r="C170" s="19" t="n">
        <x:v>13</x:v>
      </x:c>
      <x:c r="D170" s="20" t="n">
        <x:f>IF(C170&lt;10,1,IF(C170&lt;=13,2,IF(C170&lt;=16,3,4)))</x:f>
        <x:v>2</x:v>
      </x:c>
    </x:row>
    <x:row r="171">
      <x:c r="A171" t="str">
        <x:v>M</x:v>
      </x:c>
      <x:c r="B171" t="str">
        <x:v>GP</x:v>
      </x:c>
      <x:c r="C171" s="19" t="n">
        <x:v>11</x:v>
      </x:c>
      <x:c r="D171" s="20" t="n">
        <x:f>IF(C171&lt;10,1,IF(C171&lt;=13,2,IF(C171&lt;=16,3,4)))</x:f>
        <x:v>2</x:v>
      </x:c>
    </x:row>
    <x:row r="172">
      <x:c r="A172" t="str">
        <x:v>F</x:v>
      </x:c>
      <x:c r="B172" t="str">
        <x:v>GP</x:v>
      </x:c>
      <x:c r="C172" s="19" t="n">
        <x:v>13</x:v>
      </x:c>
      <x:c r="D172" s="20" t="n">
        <x:f>IF(C172&lt;10,1,IF(C172&lt;=13,2,IF(C172&lt;=16,3,4)))</x:f>
        <x:v>2</x:v>
      </x:c>
    </x:row>
    <x:row r="173">
      <x:c r="A173" t="str">
        <x:v>M</x:v>
      </x:c>
      <x:c r="B173" t="str">
        <x:v>GP</x:v>
      </x:c>
      <x:c r="C173" s="19" t="n">
        <x:v>8</x:v>
      </x:c>
      <x:c r="D173" s="20" t="n">
        <x:f>IF(C173&lt;10,1,IF(C173&lt;=13,2,IF(C173&lt;=16,3,4)))</x:f>
        <x:v>1</x:v>
      </x:c>
    </x:row>
    <x:row r="174">
      <x:c r="A174" t="str">
        <x:v>M</x:v>
      </x:c>
      <x:c r="B174" t="str">
        <x:v>GP</x:v>
      </x:c>
      <x:c r="C174" s="19" t="n">
        <x:v>10</x:v>
      </x:c>
      <x:c r="D174" s="20" t="n">
        <x:f>IF(C174&lt;10,1,IF(C174&lt;=13,2,IF(C174&lt;=16,3,4)))</x:f>
        <x:v>2</x:v>
      </x:c>
    </x:row>
    <x:row r="175">
      <x:c r="A175" t="str">
        <x:v>F</x:v>
      </x:c>
      <x:c r="B175" t="str">
        <x:v>GP</x:v>
      </x:c>
      <x:c r="C175" s="19" t="n">
        <x:v>11</x:v>
      </x:c>
      <x:c r="D175" s="20" t="n">
        <x:f>IF(C175&lt;10,1,IF(C175&lt;=13,2,IF(C175&lt;=16,3,4)))</x:f>
        <x:v>2</x:v>
      </x:c>
    </x:row>
    <x:row r="176">
      <x:c r="A176" t="str">
        <x:v>M</x:v>
      </x:c>
      <x:c r="B176" t="str">
        <x:v>GP</x:v>
      </x:c>
      <x:c r="C176" s="19" t="n">
        <x:v>11</x:v>
      </x:c>
      <x:c r="D176" s="20" t="n">
        <x:f>IF(C176&lt;10,1,IF(C176&lt;=13,2,IF(C176&lt;=16,3,4)))</x:f>
        <x:v>2</x:v>
      </x:c>
    </x:row>
    <x:row r="177">
      <x:c r="A177" t="str">
        <x:v>M</x:v>
      </x:c>
      <x:c r="B177" t="str">
        <x:v>GP</x:v>
      </x:c>
      <x:c r="C177" s="19" t="n">
        <x:v>1</x:v>
      </x:c>
      <x:c r="D177" s="20" t="n">
        <x:f>IF(C177&lt;10,1,IF(C177&lt;=13,2,IF(C177&lt;=16,3,4)))</x:f>
        <x:v>1</x:v>
      </x:c>
    </x:row>
    <x:row r="178">
      <x:c r="A178" t="str">
        <x:v>M</x:v>
      </x:c>
      <x:c r="B178" t="str">
        <x:v>GP</x:v>
      </x:c>
      <x:c r="C178" s="19" t="n">
        <x:v>10</x:v>
      </x:c>
      <x:c r="D178" s="20" t="n">
        <x:f>IF(C178&lt;10,1,IF(C178&lt;=13,2,IF(C178&lt;=16,3,4)))</x:f>
        <x:v>2</x:v>
      </x:c>
    </x:row>
    <x:row r="179">
      <x:c r="A179" t="str">
        <x:v>M</x:v>
      </x:c>
      <x:c r="B179" t="str">
        <x:v>GP</x:v>
      </x:c>
      <x:c r="C179" s="19" t="n">
        <x:v>9</x:v>
      </x:c>
      <x:c r="D179" s="20" t="n">
        <x:f>IF(C179&lt;10,1,IF(C179&lt;=13,2,IF(C179&lt;=16,3,4)))</x:f>
        <x:v>1</x:v>
      </x:c>
    </x:row>
    <x:row r="180">
      <x:c r="A180" t="str">
        <x:v>M</x:v>
      </x:c>
      <x:c r="B180" t="str">
        <x:v>GP</x:v>
      </x:c>
      <x:c r="C180" s="19" t="n">
        <x:v>8</x:v>
      </x:c>
      <x:c r="D180" s="20" t="n">
        <x:f>IF(C180&lt;10,1,IF(C180&lt;=13,2,IF(C180&lt;=16,3,4)))</x:f>
        <x:v>1</x:v>
      </x:c>
    </x:row>
    <x:row r="181">
      <x:c r="A181" t="str">
        <x:v>M</x:v>
      </x:c>
      <x:c r="B181" t="str">
        <x:v>GP</x:v>
      </x:c>
      <x:c r="C181" s="19" t="n">
        <x:v>10</x:v>
      </x:c>
      <x:c r="D181" s="20" t="n">
        <x:f>IF(C181&lt;10,1,IF(C181&lt;=13,2,IF(C181&lt;=16,3,4)))</x:f>
        <x:v>2</x:v>
      </x:c>
    </x:row>
    <x:row r="182">
      <x:c r="A182" t="str">
        <x:v>M</x:v>
      </x:c>
      <x:c r="B182" t="str">
        <x:v>GP</x:v>
      </x:c>
      <x:c r="C182" s="19" t="n">
        <x:v>8</x:v>
      </x:c>
      <x:c r="D182" s="20" t="n">
        <x:f>IF(C182&lt;10,1,IF(C182&lt;=13,2,IF(C182&lt;=16,3,4)))</x:f>
        <x:v>1</x:v>
      </x:c>
    </x:row>
    <x:row r="183">
      <x:c r="A183" t="str">
        <x:v>M</x:v>
      </x:c>
      <x:c r="B183" t="str">
        <x:v>GP</x:v>
      </x:c>
      <x:c r="C183" s="19" t="n">
        <x:v>8</x:v>
      </x:c>
      <x:c r="D183" s="20" t="n">
        <x:f>IF(C183&lt;10,1,IF(C183&lt;=13,2,IF(C183&lt;=16,3,4)))</x:f>
        <x:v>1</x:v>
      </x:c>
    </x:row>
    <x:row r="184">
      <x:c r="A184" t="str">
        <x:v>M</x:v>
      </x:c>
      <x:c r="B184" t="str">
        <x:v>GP</x:v>
      </x:c>
      <x:c r="C184" s="19" t="n">
        <x:v>8</x:v>
      </x:c>
      <x:c r="D184" s="20" t="n">
        <x:f>IF(C184&lt;10,1,IF(C184&lt;=13,2,IF(C184&lt;=16,3,4)))</x:f>
        <x:v>1</x:v>
      </x:c>
    </x:row>
    <x:row r="185">
      <x:c r="A185" t="str">
        <x:v>M</x:v>
      </x:c>
      <x:c r="B185" t="str">
        <x:v>GP</x:v>
      </x:c>
      <x:c r="C185" s="19" t="n">
        <x:v>11</x:v>
      </x:c>
      <x:c r="D185" s="20" t="n">
        <x:f>IF(C185&lt;10,1,IF(C185&lt;=13,2,IF(C185&lt;=16,3,4)))</x:f>
        <x:v>2</x:v>
      </x:c>
    </x:row>
    <x:row r="186">
      <x:c r="A186" t="str">
        <x:v>F</x:v>
      </x:c>
      <x:c r="B186" t="str">
        <x:v>GP</x:v>
      </x:c>
      <x:c r="C186" s="19" t="n">
        <x:v>18</x:v>
      </x:c>
      <x:c r="D186" s="20" t="n">
        <x:f>IF(C186&lt;10,1,IF(C186&lt;=13,2,IF(C186&lt;=16,3,4)))</x:f>
        <x:v>4</x:v>
      </x:c>
    </x:row>
    <x:row r="187">
      <x:c r="A187" t="str">
        <x:v>F</x:v>
      </x:c>
      <x:c r="B187" t="str">
        <x:v>GP</x:v>
      </x:c>
      <x:c r="C187" s="19" t="n">
        <x:v>13</x:v>
      </x:c>
      <x:c r="D187" s="20" t="n">
        <x:f>IF(C187&lt;10,1,IF(C187&lt;=13,2,IF(C187&lt;=16,3,4)))</x:f>
        <x:v>2</x:v>
      </x:c>
    </x:row>
    <x:row r="188">
      <x:c r="A188" t="str">
        <x:v>F</x:v>
      </x:c>
      <x:c r="B188" t="str">
        <x:v>GP</x:v>
      </x:c>
      <x:c r="C188" s="19" t="n">
        <x:v>17</x:v>
      </x:c>
      <x:c r="D188" s="20" t="n">
        <x:f>IF(C188&lt;10,1,IF(C188&lt;=13,2,IF(C188&lt;=16,3,4)))</x:f>
        <x:v>4</x:v>
      </x:c>
    </x:row>
    <x:row r="189">
      <x:c r="A189" t="str">
        <x:v>M</x:v>
      </x:c>
      <x:c r="B189" t="str">
        <x:v>GP</x:v>
      </x:c>
      <x:c r="C189" s="19" t="n">
        <x:v>10</x:v>
      </x:c>
      <x:c r="D189" s="20" t="n">
        <x:f>IF(C189&lt;10,1,IF(C189&lt;=13,2,IF(C189&lt;=16,3,4)))</x:f>
        <x:v>2</x:v>
      </x:c>
    </x:row>
    <x:row r="190">
      <x:c r="A190" t="str">
        <x:v>M</x:v>
      </x:c>
      <x:c r="B190" t="str">
        <x:v>GP</x:v>
      </x:c>
      <x:c r="C190" s="19" t="n">
        <x:v>18</x:v>
      </x:c>
      <x:c r="D190" s="20" t="n">
        <x:f>IF(C190&lt;10,1,IF(C190&lt;=13,2,IF(C190&lt;=16,3,4)))</x:f>
        <x:v>4</x:v>
      </x:c>
    </x:row>
    <x:row r="191">
      <x:c r="A191" t="str">
        <x:v>M</x:v>
      </x:c>
      <x:c r="B191" t="str">
        <x:v>GP</x:v>
      </x:c>
      <x:c r="C191" s="19" t="n">
        <x:v>10</x:v>
      </x:c>
      <x:c r="D191" s="20" t="n">
        <x:f>IF(C191&lt;10,1,IF(C191&lt;=13,2,IF(C191&lt;=16,3,4)))</x:f>
        <x:v>2</x:v>
      </x:c>
    </x:row>
    <x:row r="192">
      <x:c r="A192" t="str">
        <x:v>F</x:v>
      </x:c>
      <x:c r="B192" t="str">
        <x:v>GP</x:v>
      </x:c>
      <x:c r="C192" s="19" t="n">
        <x:v>13</x:v>
      </x:c>
      <x:c r="D192" s="20" t="n">
        <x:f>IF(C192&lt;10,1,IF(C192&lt;=13,2,IF(C192&lt;=16,3,4)))</x:f>
        <x:v>2</x:v>
      </x:c>
    </x:row>
    <x:row r="193">
      <x:c r="A193" t="str">
        <x:v>F</x:v>
      </x:c>
      <x:c r="B193" t="str">
        <x:v>GP</x:v>
      </x:c>
      <x:c r="C193" s="19" t="n">
        <x:v>15</x:v>
      </x:c>
      <x:c r="D193" s="20" t="n">
        <x:f>IF(C193&lt;10,1,IF(C193&lt;=13,2,IF(C193&lt;=16,3,4)))</x:f>
        <x:v>3</x:v>
      </x:c>
    </x:row>
    <x:row r="194">
      <x:c r="A194" t="str">
        <x:v>M</x:v>
      </x:c>
      <x:c r="B194" t="str">
        <x:v>GP</x:v>
      </x:c>
      <x:c r="C194" s="19" t="n">
        <x:v>11</x:v>
      </x:c>
      <x:c r="D194" s="20" t="n">
        <x:f>IF(C194&lt;10,1,IF(C194&lt;=13,2,IF(C194&lt;=16,3,4)))</x:f>
        <x:v>2</x:v>
      </x:c>
    </x:row>
    <x:row r="195">
      <x:c r="A195" t="str">
        <x:v>F</x:v>
      </x:c>
      <x:c r="B195" t="str">
        <x:v>GP</x:v>
      </x:c>
      <x:c r="C195" s="19" t="n">
        <x:v>14</x:v>
      </x:c>
      <x:c r="D195" s="20" t="n">
        <x:f>IF(C195&lt;10,1,IF(C195&lt;=13,2,IF(C195&lt;=16,3,4)))</x:f>
        <x:v>3</x:v>
      </x:c>
    </x:row>
    <x:row r="196">
      <x:c r="A196" t="str">
        <x:v>M</x:v>
      </x:c>
      <x:c r="B196" t="str">
        <x:v>GP</x:v>
      </x:c>
      <x:c r="C196" s="19" t="n">
        <x:v>10</x:v>
      </x:c>
      <x:c r="D196" s="20" t="n">
        <x:f>IF(C196&lt;10,1,IF(C196&lt;=13,2,IF(C196&lt;=16,3,4)))</x:f>
        <x:v>2</x:v>
      </x:c>
    </x:row>
    <x:row r="197">
      <x:c r="A197" t="str">
        <x:v>M</x:v>
      </x:c>
      <x:c r="B197" t="str">
        <x:v>GP</x:v>
      </x:c>
      <x:c r="C197" s="19" t="n">
        <x:v>11</x:v>
      </x:c>
      <x:c r="D197" s="20" t="n">
        <x:f>IF(C197&lt;10,1,IF(C197&lt;=13,2,IF(C197&lt;=16,3,4)))</x:f>
        <x:v>2</x:v>
      </x:c>
    </x:row>
    <x:row r="198">
      <x:c r="A198" t="str">
        <x:v>M</x:v>
      </x:c>
      <x:c r="B198" t="str">
        <x:v>GP</x:v>
      </x:c>
      <x:c r="C198" s="19" t="n">
        <x:v>13</x:v>
      </x:c>
      <x:c r="D198" s="20" t="n">
        <x:f>IF(C198&lt;10,1,IF(C198&lt;=13,2,IF(C198&lt;=16,3,4)))</x:f>
        <x:v>2</x:v>
      </x:c>
    </x:row>
    <x:row r="199">
      <x:c r="A199" t="str">
        <x:v>M</x:v>
      </x:c>
      <x:c r="B199" t="str">
        <x:v>GP</x:v>
      </x:c>
      <x:c r="C199" s="19" t="n">
        <x:v>11</x:v>
      </x:c>
      <x:c r="D199" s="20" t="n">
        <x:f>IF(C199&lt;10,1,IF(C199&lt;=13,2,IF(C199&lt;=16,3,4)))</x:f>
        <x:v>2</x:v>
      </x:c>
    </x:row>
    <x:row r="200">
      <x:c r="A200" t="str">
        <x:v>M</x:v>
      </x:c>
      <x:c r="B200" t="str">
        <x:v>GP</x:v>
      </x:c>
      <x:c r="C200" s="19" t="n">
        <x:v>13</x:v>
      </x:c>
      <x:c r="D200" s="20" t="n">
        <x:f>IF(C200&lt;10,1,IF(C200&lt;=13,2,IF(C200&lt;=16,3,4)))</x:f>
        <x:v>2</x:v>
      </x:c>
    </x:row>
    <x:row r="201">
      <x:c r="A201" t="str">
        <x:v>F</x:v>
      </x:c>
      <x:c r="B201" t="str">
        <x:v>GP</x:v>
      </x:c>
      <x:c r="C201" s="19" t="n">
        <x:v>17</x:v>
      </x:c>
      <x:c r="D201" s="20" t="n">
        <x:f>IF(C201&lt;10,1,IF(C201&lt;=13,2,IF(C201&lt;=16,3,4)))</x:f>
        <x:v>4</x:v>
      </x:c>
    </x:row>
    <x:row r="202">
      <x:c r="A202" t="str">
        <x:v>F</x:v>
      </x:c>
      <x:c r="B202" t="str">
        <x:v>GP</x:v>
      </x:c>
      <x:c r="C202" s="19" t="n">
        <x:v>14</x:v>
      </x:c>
      <x:c r="D202" s="20" t="n">
        <x:f>IF(C202&lt;10,1,IF(C202&lt;=13,2,IF(C202&lt;=16,3,4)))</x:f>
        <x:v>3</x:v>
      </x:c>
    </x:row>
    <x:row r="203">
      <x:c r="A203" t="str">
        <x:v>F</x:v>
      </x:c>
      <x:c r="B203" t="str">
        <x:v>GP</x:v>
      </x:c>
      <x:c r="C203" s="19" t="n">
        <x:v>16</x:v>
      </x:c>
      <x:c r="D203" s="20" t="n">
        <x:f>IF(C203&lt;10,1,IF(C203&lt;=13,2,IF(C203&lt;=16,3,4)))</x:f>
        <x:v>3</x:v>
      </x:c>
    </x:row>
    <x:row r="204">
      <x:c r="A204" t="str">
        <x:v>M</x:v>
      </x:c>
      <x:c r="B204" t="str">
        <x:v>GP</x:v>
      </x:c>
      <x:c r="C204" s="19" t="n">
        <x:v>14</x:v>
      </x:c>
      <x:c r="D204" s="20" t="n">
        <x:f>IF(C204&lt;10,1,IF(C204&lt;=13,2,IF(C204&lt;=16,3,4)))</x:f>
        <x:v>3</x:v>
      </x:c>
    </x:row>
    <x:row r="205">
      <x:c r="A205" t="str">
        <x:v>M</x:v>
      </x:c>
      <x:c r="B205" t="str">
        <x:v>GP</x:v>
      </x:c>
      <x:c r="C205" s="19" t="n">
        <x:v>11</x:v>
      </x:c>
      <x:c r="D205" s="20" t="n">
        <x:f>IF(C205&lt;10,1,IF(C205&lt;=13,2,IF(C205&lt;=16,3,4)))</x:f>
        <x:v>2</x:v>
      </x:c>
    </x:row>
    <x:row r="206">
      <x:c r="A206" t="str">
        <x:v>M</x:v>
      </x:c>
      <x:c r="B206" t="str">
        <x:v>GP</x:v>
      </x:c>
      <x:c r="C206" s="19" t="n">
        <x:v>16</x:v>
      </x:c>
      <x:c r="D206" s="20" t="n">
        <x:f>IF(C206&lt;10,1,IF(C206&lt;=13,2,IF(C206&lt;=16,3,4)))</x:f>
        <x:v>3</x:v>
      </x:c>
    </x:row>
    <x:row r="207">
      <x:c r="A207" t="str">
        <x:v>F</x:v>
      </x:c>
      <x:c r="B207" t="str">
        <x:v>GP</x:v>
      </x:c>
      <x:c r="C207" s="19" t="n">
        <x:v>14</x:v>
      </x:c>
      <x:c r="D207" s="20" t="n">
        <x:f>IF(C207&lt;10,1,IF(C207&lt;=13,2,IF(C207&lt;=16,3,4)))</x:f>
        <x:v>3</x:v>
      </x:c>
    </x:row>
    <x:row r="208">
      <x:c r="A208" t="str">
        <x:v>M</x:v>
      </x:c>
      <x:c r="B208" t="str">
        <x:v>GP</x:v>
      </x:c>
      <x:c r="C208" s="19" t="n">
        <x:v>10</x:v>
      </x:c>
      <x:c r="D208" s="20" t="n">
        <x:f>IF(C208&lt;10,1,IF(C208&lt;=13,2,IF(C208&lt;=16,3,4)))</x:f>
        <x:v>2</x:v>
      </x:c>
    </x:row>
    <x:row r="209">
      <x:c r="A209" t="str">
        <x:v>F</x:v>
      </x:c>
      <x:c r="B209" t="str">
        <x:v>GP</x:v>
      </x:c>
      <x:c r="C209" s="19" t="n">
        <x:v>13</x:v>
      </x:c>
      <x:c r="D209" s="20" t="n">
        <x:f>IF(C209&lt;10,1,IF(C209&lt;=13,2,IF(C209&lt;=16,3,4)))</x:f>
        <x:v>2</x:v>
      </x:c>
    </x:row>
    <x:row r="210">
      <x:c r="A210" t="str">
        <x:v>F</x:v>
      </x:c>
      <x:c r="B210" t="str">
        <x:v>GP</x:v>
      </x:c>
      <x:c r="C210" s="19" t="n">
        <x:v>12</x:v>
      </x:c>
      <x:c r="D210" s="20" t="n">
        <x:f>IF(C210&lt;10,1,IF(C210&lt;=13,2,IF(C210&lt;=16,3,4)))</x:f>
        <x:v>2</x:v>
      </x:c>
    </x:row>
    <x:row r="211">
      <x:c r="A211" t="str">
        <x:v>M</x:v>
      </x:c>
      <x:c r="B211" t="str">
        <x:v>GP</x:v>
      </x:c>
      <x:c r="C211" s="19" t="n">
        <x:v>12</x:v>
      </x:c>
      <x:c r="D211" s="20" t="n">
        <x:f>IF(C211&lt;10,1,IF(C211&lt;=13,2,IF(C211&lt;=16,3,4)))</x:f>
        <x:v>2</x:v>
      </x:c>
    </x:row>
    <x:row r="212">
      <x:c r="A212" t="str">
        <x:v>M</x:v>
      </x:c>
      <x:c r="B212" t="str">
        <x:v>GP</x:v>
      </x:c>
      <x:c r="C212" s="19" t="n">
        <x:v>10</x:v>
      </x:c>
      <x:c r="D212" s="20" t="n">
        <x:f>IF(C212&lt;10,1,IF(C212&lt;=13,2,IF(C212&lt;=16,3,4)))</x:f>
        <x:v>2</x:v>
      </x:c>
    </x:row>
    <x:row r="213">
      <x:c r="A213" t="str">
        <x:v>M</x:v>
      </x:c>
      <x:c r="B213" t="str">
        <x:v>GP</x:v>
      </x:c>
      <x:c r="C213" s="19" t="n">
        <x:v>12</x:v>
      </x:c>
      <x:c r="D213" s="20" t="n">
        <x:f>IF(C213&lt;10,1,IF(C213&lt;=13,2,IF(C213&lt;=16,3,4)))</x:f>
        <x:v>2</x:v>
      </x:c>
    </x:row>
    <x:row r="214">
      <x:c r="A214" t="str">
        <x:v>F</x:v>
      </x:c>
      <x:c r="B214" t="str">
        <x:v>GP</x:v>
      </x:c>
      <x:c r="C214" s="19" t="n">
        <x:v>16</x:v>
      </x:c>
      <x:c r="D214" s="20" t="n">
        <x:f>IF(C214&lt;10,1,IF(C214&lt;=13,2,IF(C214&lt;=16,3,4)))</x:f>
        <x:v>3</x:v>
      </x:c>
    </x:row>
    <x:row r="215">
      <x:c r="A215" t="str">
        <x:v>M</x:v>
      </x:c>
      <x:c r="B215" t="str">
        <x:v>GP</x:v>
      </x:c>
      <x:c r="C215" s="19" t="n">
        <x:v>14</x:v>
      </x:c>
      <x:c r="D215" s="20" t="n">
        <x:f>IF(C215&lt;10,1,IF(C215&lt;=13,2,IF(C215&lt;=16,3,4)))</x:f>
        <x:v>3</x:v>
      </x:c>
    </x:row>
    <x:row r="216">
      <x:c r="A216" t="str">
        <x:v>M</x:v>
      </x:c>
      <x:c r="B216" t="str">
        <x:v>GP</x:v>
      </x:c>
      <x:c r="C216" s="19" t="n">
        <x:v>12</x:v>
      </x:c>
      <x:c r="D216" s="20" t="n">
        <x:f>IF(C216&lt;10,1,IF(C216&lt;=13,2,IF(C216&lt;=16,3,4)))</x:f>
        <x:v>2</x:v>
      </x:c>
    </x:row>
    <x:row r="217">
      <x:c r="A217" t="str">
        <x:v>F</x:v>
      </x:c>
      <x:c r="B217" t="str">
        <x:v>GP</x:v>
      </x:c>
      <x:c r="C217" s="19" t="n">
        <x:v>16</x:v>
      </x:c>
      <x:c r="D217" s="20" t="n">
        <x:f>IF(C217&lt;10,1,IF(C217&lt;=13,2,IF(C217&lt;=16,3,4)))</x:f>
        <x:v>3</x:v>
      </x:c>
    </x:row>
    <x:row r="218">
      <x:c r="A218" t="str">
        <x:v>F</x:v>
      </x:c>
      <x:c r="B218" t="str">
        <x:v>GP</x:v>
      </x:c>
      <x:c r="C218" s="19" t="n">
        <x:v>11</x:v>
      </x:c>
      <x:c r="D218" s="20" t="n">
        <x:f>IF(C218&lt;10,1,IF(C218&lt;=13,2,IF(C218&lt;=16,3,4)))</x:f>
        <x:v>2</x:v>
      </x:c>
    </x:row>
    <x:row r="219">
      <x:c r="A219" t="str">
        <x:v>F</x:v>
      </x:c>
      <x:c r="B219" t="str">
        <x:v>GP</x:v>
      </x:c>
      <x:c r="C219" s="19" t="n">
        <x:v>15</x:v>
      </x:c>
      <x:c r="D219" s="20" t="n">
        <x:f>IF(C219&lt;10,1,IF(C219&lt;=13,2,IF(C219&lt;=16,3,4)))</x:f>
        <x:v>3</x:v>
      </x:c>
    </x:row>
    <x:row r="220">
      <x:c r="A220" t="str">
        <x:v>F</x:v>
      </x:c>
      <x:c r="B220" t="str">
        <x:v>GP</x:v>
      </x:c>
      <x:c r="C220" s="19" t="n">
        <x:v>12</x:v>
      </x:c>
      <x:c r="D220" s="20" t="n">
        <x:f>IF(C220&lt;10,1,IF(C220&lt;=13,2,IF(C220&lt;=16,3,4)))</x:f>
        <x:v>2</x:v>
      </x:c>
    </x:row>
    <x:row r="221">
      <x:c r="A221" t="str">
        <x:v>F</x:v>
      </x:c>
      <x:c r="B221" t="str">
        <x:v>GP</x:v>
      </x:c>
      <x:c r="C221" s="19" t="n">
        <x:v>15</x:v>
      </x:c>
      <x:c r="D221" s="20" t="n">
        <x:f>IF(C221&lt;10,1,IF(C221&lt;=13,2,IF(C221&lt;=16,3,4)))</x:f>
        <x:v>3</x:v>
      </x:c>
    </x:row>
    <x:row r="222">
      <x:c r="A222" t="str">
        <x:v>F</x:v>
      </x:c>
      <x:c r="B222" t="str">
        <x:v>GP</x:v>
      </x:c>
      <x:c r="C222" s="19" t="n">
        <x:v>13</x:v>
      </x:c>
      <x:c r="D222" s="20" t="n">
        <x:f>IF(C222&lt;10,1,IF(C222&lt;=13,2,IF(C222&lt;=16,3,4)))</x:f>
        <x:v>2</x:v>
      </x:c>
    </x:row>
    <x:row r="223">
      <x:c r="A223" t="str">
        <x:v>F</x:v>
      </x:c>
      <x:c r="B223" t="str">
        <x:v>GP</x:v>
      </x:c>
      <x:c r="C223" s="19" t="n">
        <x:v>13</x:v>
      </x:c>
      <x:c r="D223" s="20" t="n">
        <x:f>IF(C223&lt;10,1,IF(C223&lt;=13,2,IF(C223&lt;=16,3,4)))</x:f>
        <x:v>2</x:v>
      </x:c>
    </x:row>
    <x:row r="224">
      <x:c r="A224" t="str">
        <x:v>F</x:v>
      </x:c>
      <x:c r="B224" t="str">
        <x:v>GP</x:v>
      </x:c>
      <x:c r="C224" s="19" t="n">
        <x:v>8</x:v>
      </x:c>
      <x:c r="D224" s="20" t="n">
        <x:f>IF(C224&lt;10,1,IF(C224&lt;=13,2,IF(C224&lt;=16,3,4)))</x:f>
        <x:v>1</x:v>
      </x:c>
    </x:row>
    <x:row r="225">
      <x:c r="A225" t="str">
        <x:v>F</x:v>
      </x:c>
      <x:c r="B225" t="str">
        <x:v>GP</x:v>
      </x:c>
      <x:c r="C225" s="19" t="n">
        <x:v>12</x:v>
      </x:c>
      <x:c r="D225" s="20" t="n">
        <x:f>IF(C225&lt;10,1,IF(C225&lt;=13,2,IF(C225&lt;=16,3,4)))</x:f>
        <x:v>2</x:v>
      </x:c>
    </x:row>
    <x:row r="226">
      <x:c r="A226" t="str">
        <x:v>F</x:v>
      </x:c>
      <x:c r="B226" t="str">
        <x:v>GP</x:v>
      </x:c>
      <x:c r="C226" s="19" t="n">
        <x:v>15</x:v>
      </x:c>
      <x:c r="D226" s="20" t="n">
        <x:f>IF(C226&lt;10,1,IF(C226&lt;=13,2,IF(C226&lt;=16,3,4)))</x:f>
        <x:v>3</x:v>
      </x:c>
    </x:row>
    <x:row r="227">
      <x:c r="A227" t="str">
        <x:v>F</x:v>
      </x:c>
      <x:c r="B227" t="str">
        <x:v>GP</x:v>
      </x:c>
      <x:c r="C227" s="19" t="n">
        <x:v>13</x:v>
      </x:c>
      <x:c r="D227" s="20" t="n">
        <x:f>IF(C227&lt;10,1,IF(C227&lt;=13,2,IF(C227&lt;=16,3,4)))</x:f>
        <x:v>2</x:v>
      </x:c>
    </x:row>
    <x:row r="228">
      <x:c r="A228" t="str">
        <x:v>F</x:v>
      </x:c>
      <x:c r="B228" t="str">
        <x:v>GP</x:v>
      </x:c>
      <x:c r="C228" s="19" t="n">
        <x:v>12</x:v>
      </x:c>
      <x:c r="D228" s="20" t="n">
        <x:f>IF(C228&lt;10,1,IF(C228&lt;=13,2,IF(C228&lt;=16,3,4)))</x:f>
        <x:v>2</x:v>
      </x:c>
    </x:row>
    <x:row r="229">
      <x:c r="A229" t="str">
        <x:v>F</x:v>
      </x:c>
      <x:c r="B229" t="str">
        <x:v>GP</x:v>
      </x:c>
      <x:c r="C229" s="19" t="n">
        <x:v>12</x:v>
      </x:c>
      <x:c r="D229" s="20" t="n">
        <x:f>IF(C229&lt;10,1,IF(C229&lt;=13,2,IF(C229&lt;=16,3,4)))</x:f>
        <x:v>2</x:v>
      </x:c>
    </x:row>
    <x:row r="230">
      <x:c r="A230" t="str">
        <x:v>M</x:v>
      </x:c>
      <x:c r="B230" t="str">
        <x:v>GP</x:v>
      </x:c>
      <x:c r="C230" s="19" t="n">
        <x:v>12</x:v>
      </x:c>
      <x:c r="D230" s="20" t="n">
        <x:f>IF(C230&lt;10,1,IF(C230&lt;=13,2,IF(C230&lt;=16,3,4)))</x:f>
        <x:v>2</x:v>
      </x:c>
    </x:row>
    <x:row r="231">
      <x:c r="A231" t="str">
        <x:v>F</x:v>
      </x:c>
      <x:c r="B231" t="str">
        <x:v>GP</x:v>
      </x:c>
      <x:c r="C231" s="19" t="n">
        <x:v>13</x:v>
      </x:c>
      <x:c r="D231" s="20" t="n">
        <x:f>IF(C231&lt;10,1,IF(C231&lt;=13,2,IF(C231&lt;=16,3,4)))</x:f>
        <x:v>2</x:v>
      </x:c>
    </x:row>
    <x:row r="232">
      <x:c r="A232" t="str">
        <x:v>M</x:v>
      </x:c>
      <x:c r="B232" t="str">
        <x:v>GP</x:v>
      </x:c>
      <x:c r="C232" s="19" t="n">
        <x:v>11</x:v>
      </x:c>
      <x:c r="D232" s="20" t="n">
        <x:f>IF(C232&lt;10,1,IF(C232&lt;=13,2,IF(C232&lt;=16,3,4)))</x:f>
        <x:v>2</x:v>
      </x:c>
    </x:row>
    <x:row r="233">
      <x:c r="A233" t="str">
        <x:v>F</x:v>
      </x:c>
      <x:c r="B233" t="str">
        <x:v>GP</x:v>
      </x:c>
      <x:c r="C233" s="19" t="n">
        <x:v>11</x:v>
      </x:c>
      <x:c r="D233" s="20" t="n">
        <x:f>IF(C233&lt;10,1,IF(C233&lt;=13,2,IF(C233&lt;=16,3,4)))</x:f>
        <x:v>2</x:v>
      </x:c>
    </x:row>
    <x:row r="234">
      <x:c r="A234" t="str">
        <x:v>F</x:v>
      </x:c>
      <x:c r="B234" t="str">
        <x:v>GP</x:v>
      </x:c>
      <x:c r="C234" s="19" t="n">
        <x:v>15</x:v>
      </x:c>
      <x:c r="D234" s="20" t="n">
        <x:f>IF(C234&lt;10,1,IF(C234&lt;=13,2,IF(C234&lt;=16,3,4)))</x:f>
        <x:v>3</x:v>
      </x:c>
    </x:row>
    <x:row r="235">
      <x:c r="A235" t="str">
        <x:v>F</x:v>
      </x:c>
      <x:c r="B235" t="str">
        <x:v>GP</x:v>
      </x:c>
      <x:c r="C235" s="19" t="n">
        <x:v>10</x:v>
      </x:c>
      <x:c r="D235" s="20" t="n">
        <x:f>IF(C235&lt;10,1,IF(C235&lt;=13,2,IF(C235&lt;=16,3,4)))</x:f>
        <x:v>2</x:v>
      </x:c>
    </x:row>
    <x:row r="236">
      <x:c r="A236" t="str">
        <x:v>M</x:v>
      </x:c>
      <x:c r="B236" t="str">
        <x:v>GP</x:v>
      </x:c>
      <x:c r="C236" s="19" t="n">
        <x:v>10</x:v>
      </x:c>
      <x:c r="D236" s="20" t="n">
        <x:f>IF(C236&lt;10,1,IF(C236&lt;=13,2,IF(C236&lt;=16,3,4)))</x:f>
        <x:v>2</x:v>
      </x:c>
    </x:row>
    <x:row r="237">
      <x:c r="A237" t="str">
        <x:v>F</x:v>
      </x:c>
      <x:c r="B237" t="str">
        <x:v>GP</x:v>
      </x:c>
      <x:c r="C237" s="19" t="n">
        <x:v>13</x:v>
      </x:c>
      <x:c r="D237" s="20" t="n">
        <x:f>IF(C237&lt;10,1,IF(C237&lt;=13,2,IF(C237&lt;=16,3,4)))</x:f>
        <x:v>2</x:v>
      </x:c>
    </x:row>
    <x:row r="238">
      <x:c r="A238" t="str">
        <x:v>F</x:v>
      </x:c>
      <x:c r="B238" t="str">
        <x:v>GP</x:v>
      </x:c>
      <x:c r="C238" s="19" t="n">
        <x:v>13</x:v>
      </x:c>
      <x:c r="D238" s="20" t="n">
        <x:f>IF(C238&lt;10,1,IF(C238&lt;=13,2,IF(C238&lt;=16,3,4)))</x:f>
        <x:v>2</x:v>
      </x:c>
    </x:row>
    <x:row r="239">
      <x:c r="A239" t="str">
        <x:v>F</x:v>
      </x:c>
      <x:c r="B239" t="str">
        <x:v>GP</x:v>
      </x:c>
      <x:c r="C239" s="19" t="n">
        <x:v>11</x:v>
      </x:c>
      <x:c r="D239" s="20" t="n">
        <x:f>IF(C239&lt;10,1,IF(C239&lt;=13,2,IF(C239&lt;=16,3,4)))</x:f>
        <x:v>2</x:v>
      </x:c>
    </x:row>
    <x:row r="240">
      <x:c r="A240" t="str">
        <x:v>F</x:v>
      </x:c>
      <x:c r="B240" t="str">
        <x:v>GP</x:v>
      </x:c>
      <x:c r="C240" s="19" t="n">
        <x:v>12</x:v>
      </x:c>
      <x:c r="D240" s="20" t="n">
        <x:f>IF(C240&lt;10,1,IF(C240&lt;=13,2,IF(C240&lt;=16,3,4)))</x:f>
        <x:v>2</x:v>
      </x:c>
    </x:row>
    <x:row r="241">
      <x:c r="A241" t="str">
        <x:v>F</x:v>
      </x:c>
      <x:c r="B241" t="str">
        <x:v>GP</x:v>
      </x:c>
      <x:c r="C241" s="19" t="n">
        <x:v>14</x:v>
      </x:c>
      <x:c r="D241" s="20" t="n">
        <x:f>IF(C241&lt;10,1,IF(C241&lt;=13,2,IF(C241&lt;=16,3,4)))</x:f>
        <x:v>3</x:v>
      </x:c>
    </x:row>
    <x:row r="242">
      <x:c r="A242" t="str">
        <x:v>M</x:v>
      </x:c>
      <x:c r="B242" t="str">
        <x:v>GP</x:v>
      </x:c>
      <x:c r="C242" s="19" t="n">
        <x:v>10</x:v>
      </x:c>
      <x:c r="D242" s="20" t="n">
        <x:f>IF(C242&lt;10,1,IF(C242&lt;=13,2,IF(C242&lt;=16,3,4)))</x:f>
        <x:v>2</x:v>
      </x:c>
    </x:row>
    <x:row r="243">
      <x:c r="A243" t="str">
        <x:v>F</x:v>
      </x:c>
      <x:c r="B243" t="str">
        <x:v>GP</x:v>
      </x:c>
      <x:c r="C243" s="19" t="n">
        <x:v>16</x:v>
      </x:c>
      <x:c r="D243" s="20" t="n">
        <x:f>IF(C243&lt;10,1,IF(C243&lt;=13,2,IF(C243&lt;=16,3,4)))</x:f>
        <x:v>3</x:v>
      </x:c>
    </x:row>
    <x:row r="244">
      <x:c r="A244" t="str">
        <x:v>F</x:v>
      </x:c>
      <x:c r="B244" t="str">
        <x:v>GP</x:v>
      </x:c>
      <x:c r="C244" s="19" t="n">
        <x:v>8</x:v>
      </x:c>
      <x:c r="D244" s="20" t="n">
        <x:f>IF(C244&lt;10,1,IF(C244&lt;=13,2,IF(C244&lt;=16,3,4)))</x:f>
        <x:v>1</x:v>
      </x:c>
    </x:row>
    <x:row r="245">
      <x:c r="A245" t="str">
        <x:v>F</x:v>
      </x:c>
      <x:c r="B245" t="str">
        <x:v>GP</x:v>
      </x:c>
      <x:c r="C245" s="19" t="n">
        <x:v>17</x:v>
      </x:c>
      <x:c r="D245" s="20" t="n">
        <x:f>IF(C245&lt;10,1,IF(C245&lt;=13,2,IF(C245&lt;=16,3,4)))</x:f>
        <x:v>4</x:v>
      </x:c>
    </x:row>
    <x:row r="246">
      <x:c r="A246" t="str">
        <x:v>M</x:v>
      </x:c>
      <x:c r="B246" t="str">
        <x:v>GP</x:v>
      </x:c>
      <x:c r="C246" s="19" t="n">
        <x:v>11</x:v>
      </x:c>
      <x:c r="D246" s="20" t="n">
        <x:f>IF(C246&lt;10,1,IF(C246&lt;=13,2,IF(C246&lt;=16,3,4)))</x:f>
        <x:v>2</x:v>
      </x:c>
    </x:row>
    <x:row r="247">
      <x:c r="A247" t="str">
        <x:v>M</x:v>
      </x:c>
      <x:c r="B247" t="str">
        <x:v>GP</x:v>
      </x:c>
      <x:c r="C247" s="19" t="n">
        <x:v>11</x:v>
      </x:c>
      <x:c r="D247" s="20" t="n">
        <x:f>IF(C247&lt;10,1,IF(C247&lt;=13,2,IF(C247&lt;=16,3,4)))</x:f>
        <x:v>2</x:v>
      </x:c>
    </x:row>
    <x:row r="248">
      <x:c r="A248" t="str">
        <x:v>F</x:v>
      </x:c>
      <x:c r="B248" t="str">
        <x:v>GP</x:v>
      </x:c>
      <x:c r="C248" s="19" t="n">
        <x:v>16</x:v>
      </x:c>
      <x:c r="D248" s="20" t="n">
        <x:f>IF(C248&lt;10,1,IF(C248&lt;=13,2,IF(C248&lt;=16,3,4)))</x:f>
        <x:v>3</x:v>
      </x:c>
    </x:row>
    <x:row r="249">
      <x:c r="A249" t="str">
        <x:v>F</x:v>
      </x:c>
      <x:c r="B249" t="str">
        <x:v>GP</x:v>
      </x:c>
      <x:c r="C249" s="19" t="n">
        <x:v>12</x:v>
      </x:c>
      <x:c r="D249" s="20" t="n">
        <x:f>IF(C249&lt;10,1,IF(C249&lt;=13,2,IF(C249&lt;=16,3,4)))</x:f>
        <x:v>2</x:v>
      </x:c>
    </x:row>
    <x:row r="250">
      <x:c r="A250" t="str">
        <x:v>M</x:v>
      </x:c>
      <x:c r="B250" t="str">
        <x:v>GP</x:v>
      </x:c>
      <x:c r="C250" s="19" t="n">
        <x:v>13</x:v>
      </x:c>
      <x:c r="D250" s="20" t="n">
        <x:f>IF(C250&lt;10,1,IF(C250&lt;=13,2,IF(C250&lt;=16,3,4)))</x:f>
        <x:v>2</x:v>
      </x:c>
    </x:row>
    <x:row r="251">
      <x:c r="A251" t="str">
        <x:v>M</x:v>
      </x:c>
      <x:c r="B251" t="str">
        <x:v>GP</x:v>
      </x:c>
      <x:c r="C251" s="19" t="n">
        <x:v>13</x:v>
      </x:c>
      <x:c r="D251" s="20" t="n">
        <x:f>IF(C251&lt;10,1,IF(C251&lt;=13,2,IF(C251&lt;=16,3,4)))</x:f>
        <x:v>2</x:v>
      </x:c>
    </x:row>
    <x:row r="252">
      <x:c r="A252" t="str">
        <x:v>M</x:v>
      </x:c>
      <x:c r="B252" t="str">
        <x:v>GP</x:v>
      </x:c>
      <x:c r="C252" s="19" t="n">
        <x:v>14</x:v>
      </x:c>
      <x:c r="D252" s="20" t="n">
        <x:f>IF(C252&lt;10,1,IF(C252&lt;=13,2,IF(C252&lt;=16,3,4)))</x:f>
        <x:v>3</x:v>
      </x:c>
    </x:row>
    <x:row r="253">
      <x:c r="A253" t="str">
        <x:v>M</x:v>
      </x:c>
      <x:c r="B253" t="str">
        <x:v>GP</x:v>
      </x:c>
      <x:c r="C253" s="19" t="n">
        <x:v>9</x:v>
      </x:c>
      <x:c r="D253" s="20" t="n">
        <x:f>IF(C253&lt;10,1,IF(C253&lt;=13,2,IF(C253&lt;=16,3,4)))</x:f>
        <x:v>1</x:v>
      </x:c>
    </x:row>
    <x:row r="254">
      <x:c r="A254" t="str">
        <x:v>M</x:v>
      </x:c>
      <x:c r="B254" t="str">
        <x:v>GP</x:v>
      </x:c>
      <x:c r="C254" s="19" t="n">
        <x:v>12</x:v>
      </x:c>
      <x:c r="D254" s="20" t="n">
        <x:f>IF(C254&lt;10,1,IF(C254&lt;=13,2,IF(C254&lt;=16,3,4)))</x:f>
        <x:v>2</x:v>
      </x:c>
    </x:row>
    <x:row r="255">
      <x:c r="A255" t="str">
        <x:v>M</x:v>
      </x:c>
      <x:c r="B255" t="str">
        <x:v>GP</x:v>
      </x:c>
      <x:c r="C255" s="19" t="n">
        <x:v>16</x:v>
      </x:c>
      <x:c r="D255" s="20" t="n">
        <x:f>IF(C255&lt;10,1,IF(C255&lt;=13,2,IF(C255&lt;=16,3,4)))</x:f>
        <x:v>3</x:v>
      </x:c>
    </x:row>
    <x:row r="256">
      <x:c r="A256" t="str">
        <x:v>F</x:v>
      </x:c>
      <x:c r="B256" t="str">
        <x:v>GP</x:v>
      </x:c>
      <x:c r="C256" s="19" t="n">
        <x:v>10</x:v>
      </x:c>
      <x:c r="D256" s="20" t="n">
        <x:f>IF(C256&lt;10,1,IF(C256&lt;=13,2,IF(C256&lt;=16,3,4)))</x:f>
        <x:v>2</x:v>
      </x:c>
    </x:row>
    <x:row r="257">
      <x:c r="A257" t="str">
        <x:v>F</x:v>
      </x:c>
      <x:c r="B257" t="str">
        <x:v>GP</x:v>
      </x:c>
      <x:c r="C257" s="19" t="n">
        <x:v>13</x:v>
      </x:c>
      <x:c r="D257" s="20" t="n">
        <x:f>IF(C257&lt;10,1,IF(C257&lt;=13,2,IF(C257&lt;=16,3,4)))</x:f>
        <x:v>2</x:v>
      </x:c>
    </x:row>
    <x:row r="258">
      <x:c r="A258" t="str">
        <x:v>F</x:v>
      </x:c>
      <x:c r="B258" t="str">
        <x:v>GP</x:v>
      </x:c>
      <x:c r="C258" s="19" t="n">
        <x:v>10</x:v>
      </x:c>
      <x:c r="D258" s="20" t="n">
        <x:f>IF(C258&lt;10,1,IF(C258&lt;=13,2,IF(C258&lt;=16,3,4)))</x:f>
        <x:v>2</x:v>
      </x:c>
    </x:row>
    <x:row r="259">
      <x:c r="A259" t="str">
        <x:v>F</x:v>
      </x:c>
      <x:c r="B259" t="str">
        <x:v>GP</x:v>
      </x:c>
      <x:c r="C259" s="19" t="n">
        <x:v>10</x:v>
      </x:c>
      <x:c r="D259" s="20" t="n">
        <x:f>IF(C259&lt;10,1,IF(C259&lt;=13,2,IF(C259&lt;=16,3,4)))</x:f>
        <x:v>2</x:v>
      </x:c>
    </x:row>
    <x:row r="260">
      <x:c r="A260" t="str">
        <x:v>F</x:v>
      </x:c>
      <x:c r="B260" t="str">
        <x:v>GP</x:v>
      </x:c>
      <x:c r="C260" s="19" t="n">
        <x:v>7</x:v>
      </x:c>
      <x:c r="D260" s="20" t="n">
        <x:f>IF(C260&lt;10,1,IF(C260&lt;=13,2,IF(C260&lt;=16,3,4)))</x:f>
        <x:v>1</x:v>
      </x:c>
    </x:row>
    <x:row r="261">
      <x:c r="A261" t="str">
        <x:v>M</x:v>
      </x:c>
      <x:c r="B261" t="str">
        <x:v>GP</x:v>
      </x:c>
      <x:c r="C261" s="19" t="n">
        <x:v>8</x:v>
      </x:c>
      <x:c r="D261" s="20" t="n">
        <x:f>IF(C261&lt;10,1,IF(C261&lt;=13,2,IF(C261&lt;=16,3,4)))</x:f>
        <x:v>1</x:v>
      </x:c>
    </x:row>
    <x:row r="262">
      <x:c r="A262" t="str">
        <x:v>M</x:v>
      </x:c>
      <x:c r="B262" t="str">
        <x:v>GP</x:v>
      </x:c>
      <x:c r="C262" s="19" t="n">
        <x:v>9</x:v>
      </x:c>
      <x:c r="D262" s="20" t="n">
        <x:f>IF(C262&lt;10,1,IF(C262&lt;=13,2,IF(C262&lt;=16,3,4)))</x:f>
        <x:v>1</x:v>
      </x:c>
    </x:row>
    <x:row r="263">
      <x:c r="A263" t="str">
        <x:v>F</x:v>
      </x:c>
      <x:c r="B263" t="str">
        <x:v>GP</x:v>
      </x:c>
      <x:c r="C263" s="19" t="n">
        <x:v>15</x:v>
      </x:c>
      <x:c r="D263" s="20" t="n">
        <x:f>IF(C263&lt;10,1,IF(C263&lt;=13,2,IF(C263&lt;=16,3,4)))</x:f>
        <x:v>3</x:v>
      </x:c>
    </x:row>
    <x:row r="264">
      <x:c r="A264" t="str">
        <x:v>F</x:v>
      </x:c>
      <x:c r="B264" t="str">
        <x:v>GP</x:v>
      </x:c>
      <x:c r="C264" s="19" t="n">
        <x:v>10</x:v>
      </x:c>
      <x:c r="D264" s="20" t="n">
        <x:f>IF(C264&lt;10,1,IF(C264&lt;=13,2,IF(C264&lt;=16,3,4)))</x:f>
        <x:v>2</x:v>
      </x:c>
    </x:row>
    <x:row r="265">
      <x:c r="A265" t="str">
        <x:v>F</x:v>
      </x:c>
      <x:c r="B265" t="str">
        <x:v>GP</x:v>
      </x:c>
      <x:c r="C265" s="19" t="n">
        <x:v>11</x:v>
      </x:c>
      <x:c r="D265" s="20" t="n">
        <x:f>IF(C265&lt;10,1,IF(C265&lt;=13,2,IF(C265&lt;=16,3,4)))</x:f>
        <x:v>2</x:v>
      </x:c>
    </x:row>
    <x:row r="266">
      <x:c r="A266" t="str">
        <x:v>F</x:v>
      </x:c>
      <x:c r="B266" t="str">
        <x:v>GP</x:v>
      </x:c>
      <x:c r="C266" s="19" t="n">
        <x:v>13</x:v>
      </x:c>
      <x:c r="D266" s="20" t="n">
        <x:f>IF(C266&lt;10,1,IF(C266&lt;=13,2,IF(C266&lt;=16,3,4)))</x:f>
        <x:v>2</x:v>
      </x:c>
    </x:row>
    <x:row r="267">
      <x:c r="A267" t="str">
        <x:v>F</x:v>
      </x:c>
      <x:c r="B267" t="str">
        <x:v>GP</x:v>
      </x:c>
      <x:c r="C267" s="19" t="n">
        <x:v>8</x:v>
      </x:c>
      <x:c r="D267" s="20" t="n">
        <x:f>IF(C267&lt;10,1,IF(C267&lt;=13,2,IF(C267&lt;=16,3,4)))</x:f>
        <x:v>1</x:v>
      </x:c>
    </x:row>
    <x:row r="268">
      <x:c r="A268" t="str">
        <x:v>M</x:v>
      </x:c>
      <x:c r="B268" t="str">
        <x:v>GP</x:v>
      </x:c>
      <x:c r="C268" s="19" t="n">
        <x:v>8</x:v>
      </x:c>
      <x:c r="D268" s="20" t="n">
        <x:f>IF(C268&lt;10,1,IF(C268&lt;=13,2,IF(C268&lt;=16,3,4)))</x:f>
        <x:v>1</x:v>
      </x:c>
    </x:row>
    <x:row r="269">
      <x:c r="A269" t="str">
        <x:v>F</x:v>
      </x:c>
      <x:c r="B269" t="str">
        <x:v>GP</x:v>
      </x:c>
      <x:c r="C269" s="19" t="n">
        <x:v>10</x:v>
      </x:c>
      <x:c r="D269" s="20" t="n">
        <x:f>IF(C269&lt;10,1,IF(C269&lt;=13,2,IF(C269&lt;=16,3,4)))</x:f>
        <x:v>2</x:v>
      </x:c>
    </x:row>
    <x:row r="270">
      <x:c r="A270" t="str">
        <x:v>F</x:v>
      </x:c>
      <x:c r="B270" t="str">
        <x:v>GP</x:v>
      </x:c>
      <x:c r="C270" s="19" t="n">
        <x:v>15</x:v>
      </x:c>
      <x:c r="D270" s="20" t="n">
        <x:f>IF(C270&lt;10,1,IF(C270&lt;=13,2,IF(C270&lt;=16,3,4)))</x:f>
        <x:v>3</x:v>
      </x:c>
    </x:row>
    <x:row r="271">
      <x:c r="A271" t="str">
        <x:v>F</x:v>
      </x:c>
      <x:c r="B271" t="str">
        <x:v>GP</x:v>
      </x:c>
      <x:c r="C271" s="19" t="n">
        <x:v>14</x:v>
      </x:c>
      <x:c r="D271" s="20" t="n">
        <x:f>IF(C271&lt;10,1,IF(C271&lt;=13,2,IF(C271&lt;=16,3,4)))</x:f>
        <x:v>3</x:v>
      </x:c>
    </x:row>
    <x:row r="272">
      <x:c r="A272" t="str">
        <x:v>M</x:v>
      </x:c>
      <x:c r="B272" t="str">
        <x:v>GP</x:v>
      </x:c>
      <x:c r="C272" s="19" t="n">
        <x:v>15</x:v>
      </x:c>
      <x:c r="D272" s="20" t="n">
        <x:f>IF(C272&lt;10,1,IF(C272&lt;=13,2,IF(C272&lt;=16,3,4)))</x:f>
        <x:v>3</x:v>
      </x:c>
    </x:row>
    <x:row r="273">
      <x:c r="A273" t="str">
        <x:v>M</x:v>
      </x:c>
      <x:c r="B273" t="str">
        <x:v>GP</x:v>
      </x:c>
      <x:c r="C273" s="19" t="n">
        <x:v>12</x:v>
      </x:c>
      <x:c r="D273" s="20" t="n">
        <x:f>IF(C273&lt;10,1,IF(C273&lt;=13,2,IF(C273&lt;=16,3,4)))</x:f>
        <x:v>2</x:v>
      </x:c>
    </x:row>
    <x:row r="274">
      <x:c r="A274" t="str">
        <x:v>M</x:v>
      </x:c>
      <x:c r="B274" t="str">
        <x:v>GP</x:v>
      </x:c>
      <x:c r="C274" s="19" t="n">
        <x:v>15</x:v>
      </x:c>
      <x:c r="D274" s="20" t="n">
        <x:f>IF(C274&lt;10,1,IF(C274&lt;=13,2,IF(C274&lt;=16,3,4)))</x:f>
        <x:v>3</x:v>
      </x:c>
    </x:row>
    <x:row r="275">
      <x:c r="A275" t="str">
        <x:v>M</x:v>
      </x:c>
      <x:c r="B275" t="str">
        <x:v>GP</x:v>
      </x:c>
      <x:c r="C275" s="19" t="n">
        <x:v>15</x:v>
      </x:c>
      <x:c r="D275" s="20" t="n">
        <x:f>IF(C275&lt;10,1,IF(C275&lt;=13,2,IF(C275&lt;=16,3,4)))</x:f>
        <x:v>3</x:v>
      </x:c>
    </x:row>
    <x:row r="276">
      <x:c r="A276" t="str">
        <x:v>F</x:v>
      </x:c>
      <x:c r="B276" t="str">
        <x:v>GP</x:v>
      </x:c>
      <x:c r="C276" s="19" t="n">
        <x:v>12</x:v>
      </x:c>
      <x:c r="D276" s="20" t="n">
        <x:f>IF(C276&lt;10,1,IF(C276&lt;=13,2,IF(C276&lt;=16,3,4)))</x:f>
        <x:v>2</x:v>
      </x:c>
    </x:row>
    <x:row r="277">
      <x:c r="A277" t="str">
        <x:v>M</x:v>
      </x:c>
      <x:c r="B277" t="str">
        <x:v>GP</x:v>
      </x:c>
      <x:c r="C277" s="19" t="n">
        <x:v>15</x:v>
      </x:c>
      <x:c r="D277" s="20" t="n">
        <x:f>IF(C277&lt;10,1,IF(C277&lt;=13,2,IF(C277&lt;=16,3,4)))</x:f>
        <x:v>3</x:v>
      </x:c>
    </x:row>
    <x:row r="278">
      <x:c r="A278" t="str">
        <x:v>F</x:v>
      </x:c>
      <x:c r="B278" t="str">
        <x:v>GP</x:v>
      </x:c>
      <x:c r="C278" s="19" t="n">
        <x:v>11</x:v>
      </x:c>
      <x:c r="D278" s="20" t="n">
        <x:f>IF(C278&lt;10,1,IF(C278&lt;=13,2,IF(C278&lt;=16,3,4)))</x:f>
        <x:v>2</x:v>
      </x:c>
    </x:row>
    <x:row r="279">
      <x:c r="A279" t="str">
        <x:v>F</x:v>
      </x:c>
      <x:c r="B279" t="str">
        <x:v>GP</x:v>
      </x:c>
      <x:c r="C279" s="19" t="n">
        <x:v>10</x:v>
      </x:c>
      <x:c r="D279" s="20" t="n">
        <x:f>IF(C279&lt;10,1,IF(C279&lt;=13,2,IF(C279&lt;=16,3,4)))</x:f>
        <x:v>2</x:v>
      </x:c>
    </x:row>
    <x:row r="280">
      <x:c r="A280" t="str">
        <x:v>F</x:v>
      </x:c>
      <x:c r="B280" t="str">
        <x:v>GP</x:v>
      </x:c>
      <x:c r="C280" s="19" t="n">
        <x:v>11</x:v>
      </x:c>
      <x:c r="D280" s="20" t="n">
        <x:f>IF(C280&lt;10,1,IF(C280&lt;=13,2,IF(C280&lt;=16,3,4)))</x:f>
        <x:v>2</x:v>
      </x:c>
    </x:row>
    <x:row r="281">
      <x:c r="A281" t="str">
        <x:v>M</x:v>
      </x:c>
      <x:c r="B281" t="str">
        <x:v>GP</x:v>
      </x:c>
      <x:c r="C281" s="19" t="n">
        <x:v>16</x:v>
      </x:c>
      <x:c r="D281" s="20" t="n">
        <x:f>IF(C281&lt;10,1,IF(C281&lt;=13,2,IF(C281&lt;=16,3,4)))</x:f>
        <x:v>3</x:v>
      </x:c>
    </x:row>
    <x:row r="282">
      <x:c r="A282" t="str">
        <x:v>F</x:v>
      </x:c>
      <x:c r="B282" t="str">
        <x:v>GP</x:v>
      </x:c>
      <x:c r="C282" s="19" t="n">
        <x:v>11</x:v>
      </x:c>
      <x:c r="D282" s="20" t="n">
        <x:f>IF(C282&lt;10,1,IF(C282&lt;=13,2,IF(C282&lt;=16,3,4)))</x:f>
        <x:v>2</x:v>
      </x:c>
    </x:row>
    <x:row r="283">
      <x:c r="A283" t="str">
        <x:v>M</x:v>
      </x:c>
      <x:c r="B283" t="str">
        <x:v>GP</x:v>
      </x:c>
      <x:c r="C283" s="19" t="n">
        <x:v>13</x:v>
      </x:c>
      <x:c r="D283" s="20" t="n">
        <x:f>IF(C283&lt;10,1,IF(C283&lt;=13,2,IF(C283&lt;=16,3,4)))</x:f>
        <x:v>2</x:v>
      </x:c>
    </x:row>
    <x:row r="284">
      <x:c r="A284" t="str">
        <x:v>M</x:v>
      </x:c>
      <x:c r="B284" t="str">
        <x:v>GP</x:v>
      </x:c>
      <x:c r="C284" s="19" t="n">
        <x:v>5</x:v>
      </x:c>
      <x:c r="D284" s="20" t="n">
        <x:f>IF(C284&lt;10,1,IF(C284&lt;=13,2,IF(C284&lt;=16,3,4)))</x:f>
        <x:v>1</x:v>
      </x:c>
    </x:row>
    <x:row r="285">
      <x:c r="A285" t="str">
        <x:v>M</x:v>
      </x:c>
      <x:c r="B285" t="str">
        <x:v>GP</x:v>
      </x:c>
      <x:c r="C285" s="19" t="n">
        <x:v>10</x:v>
      </x:c>
      <x:c r="D285" s="20" t="n">
        <x:f>IF(C285&lt;10,1,IF(C285&lt;=13,2,IF(C285&lt;=16,3,4)))</x:f>
        <x:v>2</x:v>
      </x:c>
    </x:row>
    <x:row r="286">
      <x:c r="A286" t="str">
        <x:v>M</x:v>
      </x:c>
      <x:c r="B286" t="str">
        <x:v>GP</x:v>
      </x:c>
      <x:c r="C286" s="19" t="n">
        <x:v>11</x:v>
      </x:c>
      <x:c r="D286" s="20" t="n">
        <x:f>IF(C286&lt;10,1,IF(C286&lt;=13,2,IF(C286&lt;=16,3,4)))</x:f>
        <x:v>2</x:v>
      </x:c>
    </x:row>
    <x:row r="287">
      <x:c r="A287" t="str">
        <x:v>M</x:v>
      </x:c>
      <x:c r="B287" t="str">
        <x:v>GP</x:v>
      </x:c>
      <x:c r="C287" s="19" t="n">
        <x:v>7</x:v>
      </x:c>
      <x:c r="D287" s="20" t="n">
        <x:f>IF(C287&lt;10,1,IF(C287&lt;=13,2,IF(C287&lt;=16,3,4)))</x:f>
        <x:v>1</x:v>
      </x:c>
    </x:row>
    <x:row r="288">
      <x:c r="A288" t="str">
        <x:v>M</x:v>
      </x:c>
      <x:c r="B288" t="str">
        <x:v>GP</x:v>
      </x:c>
      <x:c r="C288" s="19" t="n">
        <x:v>10</x:v>
      </x:c>
      <x:c r="D288" s="20" t="n">
        <x:f>IF(C288&lt;10,1,IF(C288&lt;=13,2,IF(C288&lt;=16,3,4)))</x:f>
        <x:v>2</x:v>
      </x:c>
    </x:row>
    <x:row r="289">
      <x:c r="A289" t="str">
        <x:v>M</x:v>
      </x:c>
      <x:c r="B289" t="str">
        <x:v>GP</x:v>
      </x:c>
      <x:c r="C289" s="19" t="n">
        <x:v>6</x:v>
      </x:c>
      <x:c r="D289" s="20" t="n">
        <x:f>IF(C289&lt;10,1,IF(C289&lt;=13,2,IF(C289&lt;=16,3,4)))</x:f>
        <x:v>1</x:v>
      </x:c>
    </x:row>
    <x:row r="290">
      <x:c r="A290" t="str">
        <x:v>M</x:v>
      </x:c>
      <x:c r="B290" t="str">
        <x:v>GP</x:v>
      </x:c>
      <x:c r="C290" s="19" t="n">
        <x:v>12</x:v>
      </x:c>
      <x:c r="D290" s="20" t="n">
        <x:f>IF(C290&lt;10,1,IF(C290&lt;=13,2,IF(C290&lt;=16,3,4)))</x:f>
        <x:v>2</x:v>
      </x:c>
    </x:row>
    <x:row r="291">
      <x:c r="A291" t="str">
        <x:v>M</x:v>
      </x:c>
      <x:c r="B291" t="str">
        <x:v>GP</x:v>
      </x:c>
      <x:c r="C291" s="19" t="n">
        <x:v>13</x:v>
      </x:c>
      <x:c r="D291" s="20" t="n">
        <x:f>IF(C291&lt;10,1,IF(C291&lt;=13,2,IF(C291&lt;=16,3,4)))</x:f>
        <x:v>2</x:v>
      </x:c>
    </x:row>
    <x:row r="292">
      <x:c r="A292" t="str">
        <x:v>M</x:v>
      </x:c>
      <x:c r="B292" t="str">
        <x:v>GP</x:v>
      </x:c>
      <x:c r="C292" s="19" t="n">
        <x:v>10</x:v>
      </x:c>
      <x:c r="D292" s="20" t="n">
        <x:f>IF(C292&lt;10,1,IF(C292&lt;=13,2,IF(C292&lt;=16,3,4)))</x:f>
        <x:v>2</x:v>
      </x:c>
    </x:row>
    <x:row r="293">
      <x:c r="A293" t="str">
        <x:v>F</x:v>
      </x:c>
      <x:c r="B293" t="str">
        <x:v>GP</x:v>
      </x:c>
      <x:c r="C293" s="19" t="n">
        <x:v>13</x:v>
      </x:c>
      <x:c r="D293" s="20" t="n">
        <x:f>IF(C293&lt;10,1,IF(C293&lt;=13,2,IF(C293&lt;=16,3,4)))</x:f>
        <x:v>2</x:v>
      </x:c>
    </x:row>
    <x:row r="294">
      <x:c r="A294" t="str">
        <x:v>F</x:v>
      </x:c>
      <x:c r="B294" t="str">
        <x:v>GP</x:v>
      </x:c>
      <x:c r="C294" s="19" t="n">
        <x:v>17</x:v>
      </x:c>
      <x:c r="D294" s="20" t="n">
        <x:f>IF(C294&lt;10,1,IF(C294&lt;=13,2,IF(C294&lt;=16,3,4)))</x:f>
        <x:v>4</x:v>
      </x:c>
    </x:row>
    <x:row r="295">
      <x:c r="A295" t="str">
        <x:v>F</x:v>
      </x:c>
      <x:c r="B295" t="str">
        <x:v>GP</x:v>
      </x:c>
      <x:c r="C295" s="19" t="n">
        <x:v>11</x:v>
      </x:c>
      <x:c r="D295" s="20" t="n">
        <x:f>IF(C295&lt;10,1,IF(C295&lt;=13,2,IF(C295&lt;=16,3,4)))</x:f>
        <x:v>2</x:v>
      </x:c>
    </x:row>
    <x:row r="296">
      <x:c r="A296" t="str">
        <x:v>M</x:v>
      </x:c>
      <x:c r="B296" t="str">
        <x:v>GP</x:v>
      </x:c>
      <x:c r="C296" s="19" t="n">
        <x:v>11</x:v>
      </x:c>
      <x:c r="D296" s="20" t="n">
        <x:f>IF(C296&lt;10,1,IF(C296&lt;=13,2,IF(C296&lt;=16,3,4)))</x:f>
        <x:v>2</x:v>
      </x:c>
    </x:row>
    <x:row r="297">
      <x:c r="A297" t="str">
        <x:v>F</x:v>
      </x:c>
      <x:c r="B297" t="str">
        <x:v>GP</x:v>
      </x:c>
      <x:c r="C297" s="19" t="n">
        <x:v>14</x:v>
      </x:c>
      <x:c r="D297" s="20" t="n">
        <x:f>IF(C297&lt;10,1,IF(C297&lt;=13,2,IF(C297&lt;=16,3,4)))</x:f>
        <x:v>3</x:v>
      </x:c>
    </x:row>
    <x:row r="298">
      <x:c r="A298" t="str">
        <x:v>F</x:v>
      </x:c>
      <x:c r="B298" t="str">
        <x:v>GP</x:v>
      </x:c>
      <x:c r="C298" s="19" t="n">
        <x:v>14</x:v>
      </x:c>
      <x:c r="D298" s="20" t="n">
        <x:f>IF(C298&lt;10,1,IF(C298&lt;=13,2,IF(C298&lt;=16,3,4)))</x:f>
        <x:v>3</x:v>
      </x:c>
    </x:row>
    <x:row r="299">
      <x:c r="A299" t="str">
        <x:v>F</x:v>
      </x:c>
      <x:c r="B299" t="str">
        <x:v>GP</x:v>
      </x:c>
      <x:c r="C299" s="19" t="n">
        <x:v>13</x:v>
      </x:c>
      <x:c r="D299" s="20" t="n">
        <x:f>IF(C299&lt;10,1,IF(C299&lt;=13,2,IF(C299&lt;=16,3,4)))</x:f>
        <x:v>2</x:v>
      </x:c>
    </x:row>
    <x:row r="300">
      <x:c r="A300" t="str">
        <x:v>M</x:v>
      </x:c>
      <x:c r="B300" t="str">
        <x:v>GP</x:v>
      </x:c>
      <x:c r="C300" s="19" t="n">
        <x:v>14</x:v>
      </x:c>
      <x:c r="D300" s="20" t="n">
        <x:f>IF(C300&lt;10,1,IF(C300&lt;=13,2,IF(C300&lt;=16,3,4)))</x:f>
        <x:v>3</x:v>
      </x:c>
    </x:row>
    <x:row r="301">
      <x:c r="A301" t="str">
        <x:v>M</x:v>
      </x:c>
      <x:c r="B301" t="str">
        <x:v>GP</x:v>
      </x:c>
      <x:c r="C301" s="19" t="n">
        <x:v>16</x:v>
      </x:c>
      <x:c r="D301" s="20" t="n">
        <x:f>IF(C301&lt;10,1,IF(C301&lt;=13,2,IF(C301&lt;=16,3,4)))</x:f>
        <x:v>3</x:v>
      </x:c>
    </x:row>
    <x:row r="302">
      <x:c r="A302" t="str">
        <x:v>M</x:v>
      </x:c>
      <x:c r="B302" t="str">
        <x:v>GP</x:v>
      </x:c>
      <x:c r="C302" s="19" t="n">
        <x:v>10</x:v>
      </x:c>
      <x:c r="D302" s="20" t="n">
        <x:f>IF(C302&lt;10,1,IF(C302&lt;=13,2,IF(C302&lt;=16,3,4)))</x:f>
        <x:v>2</x:v>
      </x:c>
    </x:row>
    <x:row r="303">
      <x:c r="A303" t="str">
        <x:v>F</x:v>
      </x:c>
      <x:c r="B303" t="str">
        <x:v>GP</x:v>
      </x:c>
      <x:c r="C303" s="19" t="n">
        <x:v>12</x:v>
      </x:c>
      <x:c r="D303" s="20" t="n">
        <x:f>IF(C303&lt;10,1,IF(C303&lt;=13,2,IF(C303&lt;=16,3,4)))</x:f>
        <x:v>2</x:v>
      </x:c>
    </x:row>
    <x:row r="304">
      <x:c r="A304" t="str">
        <x:v>F</x:v>
      </x:c>
      <x:c r="B304" t="str">
        <x:v>GP</x:v>
      </x:c>
      <x:c r="C304" s="19" t="n">
        <x:v>12</x:v>
      </x:c>
      <x:c r="D304" s="20" t="n">
        <x:f>IF(C304&lt;10,1,IF(C304&lt;=13,2,IF(C304&lt;=16,3,4)))</x:f>
        <x:v>2</x:v>
      </x:c>
    </x:row>
    <x:row r="305">
      <x:c r="A305" t="str">
        <x:v>F</x:v>
      </x:c>
      <x:c r="B305" t="str">
        <x:v>GP</x:v>
      </x:c>
      <x:c r="C305" s="19" t="n">
        <x:v>15</x:v>
      </x:c>
      <x:c r="D305" s="20" t="n">
        <x:f>IF(C305&lt;10,1,IF(C305&lt;=13,2,IF(C305&lt;=16,3,4)))</x:f>
        <x:v>3</x:v>
      </x:c>
    </x:row>
    <x:row r="306">
      <x:c r="A306" t="str">
        <x:v>M</x:v>
      </x:c>
      <x:c r="B306" t="str">
        <x:v>GP</x:v>
      </x:c>
      <x:c r="C306" s="19" t="n">
        <x:v>11</x:v>
      </x:c>
      <x:c r="D306" s="20" t="n">
        <x:f>IF(C306&lt;10,1,IF(C306&lt;=13,2,IF(C306&lt;=16,3,4)))</x:f>
        <x:v>2</x:v>
      </x:c>
    </x:row>
    <x:row r="307">
      <x:c r="A307" t="str">
        <x:v>M</x:v>
      </x:c>
      <x:c r="B307" t="str">
        <x:v>GP</x:v>
      </x:c>
      <x:c r="C307" s="19" t="n">
        <x:v>12</x:v>
      </x:c>
      <x:c r="D307" s="20" t="n">
        <x:f>IF(C307&lt;10,1,IF(C307&lt;=13,2,IF(C307&lt;=16,3,4)))</x:f>
        <x:v>2</x:v>
      </x:c>
    </x:row>
    <x:row r="308">
      <x:c r="A308" t="str">
        <x:v>F</x:v>
      </x:c>
      <x:c r="B308" t="str">
        <x:v>GP</x:v>
      </x:c>
      <x:c r="C308" s="19" t="n">
        <x:v>13</x:v>
      </x:c>
      <x:c r="D308" s="20" t="n">
        <x:f>IF(C308&lt;10,1,IF(C308&lt;=13,2,IF(C308&lt;=16,3,4)))</x:f>
        <x:v>2</x:v>
      </x:c>
    </x:row>
    <x:row r="309">
      <x:c r="A309" t="str">
        <x:v>F</x:v>
      </x:c>
      <x:c r="B309" t="str">
        <x:v>GP</x:v>
      </x:c>
      <x:c r="C309" s="19" t="n">
        <x:v>13</x:v>
      </x:c>
      <x:c r="D309" s="20" t="n">
        <x:f>IF(C309&lt;10,1,IF(C309&lt;=13,2,IF(C309&lt;=16,3,4)))</x:f>
        <x:v>2</x:v>
      </x:c>
    </x:row>
    <x:row r="310">
      <x:c r="A310" t="str">
        <x:v>M</x:v>
      </x:c>
      <x:c r="B310" t="str">
        <x:v>GP</x:v>
      </x:c>
      <x:c r="C310" s="19" t="n">
        <x:v>9</x:v>
      </x:c>
      <x:c r="D310" s="20" t="n">
        <x:f>IF(C310&lt;10,1,IF(C310&lt;=13,2,IF(C310&lt;=16,3,4)))</x:f>
        <x:v>1</x:v>
      </x:c>
    </x:row>
    <x:row r="311">
      <x:c r="A311" t="str">
        <x:v>M</x:v>
      </x:c>
      <x:c r="B311" t="str">
        <x:v>GP</x:v>
      </x:c>
      <x:c r="C311" s="19" t="n">
        <x:v>16</x:v>
      </x:c>
      <x:c r="D311" s="20" t="n">
        <x:f>IF(C311&lt;10,1,IF(C311&lt;=13,2,IF(C311&lt;=16,3,4)))</x:f>
        <x:v>3</x:v>
      </x:c>
    </x:row>
    <x:row r="312">
      <x:c r="A312" t="str">
        <x:v>M</x:v>
      </x:c>
      <x:c r="B312" t="str">
        <x:v>GP</x:v>
      </x:c>
      <x:c r="C312" s="19" t="n">
        <x:v>14</x:v>
      </x:c>
      <x:c r="D312" s="20" t="n">
        <x:f>IF(C312&lt;10,1,IF(C312&lt;=13,2,IF(C312&lt;=16,3,4)))</x:f>
        <x:v>3</x:v>
      </x:c>
    </x:row>
    <x:row r="313">
      <x:c r="A313" t="str">
        <x:v>F</x:v>
      </x:c>
      <x:c r="B313" t="str">
        <x:v>GP</x:v>
      </x:c>
      <x:c r="C313" s="19" t="n">
        <x:v>12</x:v>
      </x:c>
      <x:c r="D313" s="20" t="n">
        <x:f>IF(C313&lt;10,1,IF(C313&lt;=13,2,IF(C313&lt;=16,3,4)))</x:f>
        <x:v>2</x:v>
      </x:c>
    </x:row>
    <x:row r="314">
      <x:c r="A314" t="str">
        <x:v>M</x:v>
      </x:c>
      <x:c r="B314" t="str">
        <x:v>GP</x:v>
      </x:c>
      <x:c r="C314" s="19" t="n">
        <x:v>14</x:v>
      </x:c>
      <x:c r="D314" s="20" t="n">
        <x:f>IF(C314&lt;10,1,IF(C314&lt;=13,2,IF(C314&lt;=16,3,4)))</x:f>
        <x:v>3</x:v>
      </x:c>
    </x:row>
    <x:row r="315">
      <x:c r="A315" t="str">
        <x:v>F</x:v>
      </x:c>
      <x:c r="B315" t="str">
        <x:v>GP</x:v>
      </x:c>
      <x:c r="C315" s="19" t="n">
        <x:v>10</x:v>
      </x:c>
      <x:c r="D315" s="20" t="n">
        <x:f>IF(C315&lt;10,1,IF(C315&lt;=13,2,IF(C315&lt;=16,3,4)))</x:f>
        <x:v>2</x:v>
      </x:c>
    </x:row>
    <x:row r="316">
      <x:c r="A316" t="str">
        <x:v>F</x:v>
      </x:c>
      <x:c r="B316" t="str">
        <x:v>GP</x:v>
      </x:c>
      <x:c r="C316" s="19" t="n">
        <x:v>12</x:v>
      </x:c>
      <x:c r="D316" s="20" t="n">
        <x:f>IF(C316&lt;10,1,IF(C316&lt;=13,2,IF(C316&lt;=16,3,4)))</x:f>
        <x:v>2</x:v>
      </x:c>
    </x:row>
    <x:row r="317">
      <x:c r="A317" t="str">
        <x:v>F</x:v>
      </x:c>
      <x:c r="B317" t="str">
        <x:v>GP</x:v>
      </x:c>
      <x:c r="C317" s="19" t="n">
        <x:v>16</x:v>
      </x:c>
      <x:c r="D317" s="20" t="n">
        <x:f>IF(C317&lt;10,1,IF(C317&lt;=13,2,IF(C317&lt;=16,3,4)))</x:f>
        <x:v>3</x:v>
      </x:c>
    </x:row>
    <x:row r="318">
      <x:c r="A318" t="str">
        <x:v>F</x:v>
      </x:c>
      <x:c r="B318" t="str">
        <x:v>GP</x:v>
      </x:c>
      <x:c r="C318" s="19" t="n">
        <x:v>13</x:v>
      </x:c>
      <x:c r="D318" s="20" t="n">
        <x:f>IF(C318&lt;10,1,IF(C318&lt;=13,2,IF(C318&lt;=16,3,4)))</x:f>
        <x:v>2</x:v>
      </x:c>
    </x:row>
    <x:row r="319">
      <x:c r="A319" t="str">
        <x:v>M</x:v>
      </x:c>
      <x:c r="B319" t="str">
        <x:v>GP</x:v>
      </x:c>
      <x:c r="C319" s="19" t="n">
        <x:v>18</x:v>
      </x:c>
      <x:c r="D319" s="20" t="n">
        <x:f>IF(C319&lt;10,1,IF(C319&lt;=13,2,IF(C319&lt;=16,3,4)))</x:f>
        <x:v>4</x:v>
      </x:c>
    </x:row>
    <x:row r="320">
      <x:c r="A320" t="str">
        <x:v>F</x:v>
      </x:c>
      <x:c r="B320" t="str">
        <x:v>GP</x:v>
      </x:c>
      <x:c r="C320" s="19" t="n">
        <x:v>15</x:v>
      </x:c>
      <x:c r="D320" s="20" t="n">
        <x:f>IF(C320&lt;10,1,IF(C320&lt;=13,2,IF(C320&lt;=16,3,4)))</x:f>
        <x:v>3</x:v>
      </x:c>
    </x:row>
    <x:row r="321">
      <x:c r="A321" t="str">
        <x:v>F</x:v>
      </x:c>
      <x:c r="B321" t="str">
        <x:v>GP</x:v>
      </x:c>
      <x:c r="C321" s="19" t="n">
        <x:v>16</x:v>
      </x:c>
      <x:c r="D321" s="20" t="n">
        <x:f>IF(C321&lt;10,1,IF(C321&lt;=13,2,IF(C321&lt;=16,3,4)))</x:f>
        <x:v>3</x:v>
      </x:c>
    </x:row>
    <x:row r="322">
      <x:c r="A322" t="str">
        <x:v>F</x:v>
      </x:c>
      <x:c r="B322" t="str">
        <x:v>GP</x:v>
      </x:c>
      <x:c r="C322" s="19" t="n">
        <x:v>12</x:v>
      </x:c>
      <x:c r="D322" s="20" t="n">
        <x:f>IF(C322&lt;10,1,IF(C322&lt;=13,2,IF(C322&lt;=16,3,4)))</x:f>
        <x:v>2</x:v>
      </x:c>
    </x:row>
    <x:row r="323">
      <x:c r="A323" t="str">
        <x:v>F</x:v>
      </x:c>
      <x:c r="B323" t="str">
        <x:v>GP</x:v>
      </x:c>
      <x:c r="C323" s="19" t="n">
        <x:v>10</x:v>
      </x:c>
      <x:c r="D323" s="20" t="n">
        <x:f>IF(C323&lt;10,1,IF(C323&lt;=13,2,IF(C323&lt;=16,3,4)))</x:f>
        <x:v>2</x:v>
      </x:c>
    </x:row>
    <x:row r="324">
      <x:c r="A324" t="str">
        <x:v>M</x:v>
      </x:c>
      <x:c r="B324" t="str">
        <x:v>GP</x:v>
      </x:c>
      <x:c r="C324" s="19" t="n">
        <x:v>12</x:v>
      </x:c>
      <x:c r="D324" s="20" t="n">
        <x:f>IF(C324&lt;10,1,IF(C324&lt;=13,2,IF(C324&lt;=16,3,4)))</x:f>
        <x:v>2</x:v>
      </x:c>
    </x:row>
    <x:row r="325">
      <x:c r="A325" t="str">
        <x:v>F</x:v>
      </x:c>
      <x:c r="B325" t="str">
        <x:v>GP</x:v>
      </x:c>
      <x:c r="C325" s="19" t="n">
        <x:v>13</x:v>
      </x:c>
      <x:c r="D325" s="20" t="n">
        <x:f>IF(C325&lt;10,1,IF(C325&lt;=13,2,IF(C325&lt;=16,3,4)))</x:f>
        <x:v>2</x:v>
      </x:c>
    </x:row>
    <x:row r="326">
      <x:c r="A326" t="str">
        <x:v>F</x:v>
      </x:c>
      <x:c r="B326" t="str">
        <x:v>GP</x:v>
      </x:c>
      <x:c r="C326" s="19" t="n">
        <x:v>15</x:v>
      </x:c>
      <x:c r="D326" s="20" t="n">
        <x:f>IF(C326&lt;10,1,IF(C326&lt;=13,2,IF(C326&lt;=16,3,4)))</x:f>
        <x:v>3</x:v>
      </x:c>
    </x:row>
    <x:row r="327">
      <x:c r="A327" t="str">
        <x:v>F</x:v>
      </x:c>
      <x:c r="B327" t="str">
        <x:v>GP</x:v>
      </x:c>
      <x:c r="C327" s="19" t="n">
        <x:v>10</x:v>
      </x:c>
      <x:c r="D327" s="20" t="n">
        <x:f>IF(C327&lt;10,1,IF(C327&lt;=13,2,IF(C327&lt;=16,3,4)))</x:f>
        <x:v>2</x:v>
      </x:c>
    </x:row>
    <x:row r="328">
      <x:c r="A328" t="str">
        <x:v>M</x:v>
      </x:c>
      <x:c r="B328" t="str">
        <x:v>GP</x:v>
      </x:c>
      <x:c r="C328" s="19" t="n">
        <x:v>10</x:v>
      </x:c>
      <x:c r="D328" s="20" t="n">
        <x:f>IF(C328&lt;10,1,IF(C328&lt;=13,2,IF(C328&lt;=16,3,4)))</x:f>
        <x:v>2</x:v>
      </x:c>
    </x:row>
    <x:row r="329">
      <x:c r="A329" t="str">
        <x:v>M</x:v>
      </x:c>
      <x:c r="B329" t="str">
        <x:v>GP</x:v>
      </x:c>
      <x:c r="C329" s="19" t="n">
        <x:v>11</x:v>
      </x:c>
      <x:c r="D329" s="20" t="n">
        <x:f>IF(C329&lt;10,1,IF(C329&lt;=13,2,IF(C329&lt;=16,3,4)))</x:f>
        <x:v>2</x:v>
      </x:c>
    </x:row>
    <x:row r="330">
      <x:c r="A330" t="str">
        <x:v>M</x:v>
      </x:c>
      <x:c r="B330" t="str">
        <x:v>GP</x:v>
      </x:c>
      <x:c r="C330" s="19" t="n">
        <x:v>10</x:v>
      </x:c>
      <x:c r="D330" s="20" t="n">
        <x:f>IF(C330&lt;10,1,IF(C330&lt;=13,2,IF(C330&lt;=16,3,4)))</x:f>
        <x:v>2</x:v>
      </x:c>
    </x:row>
    <x:row r="331">
      <x:c r="A331" t="str">
        <x:v>M</x:v>
      </x:c>
      <x:c r="B331" t="str">
        <x:v>GP</x:v>
      </x:c>
      <x:c r="C331" s="19" t="n">
        <x:v>13</x:v>
      </x:c>
      <x:c r="D331" s="20" t="n">
        <x:f>IF(C331&lt;10,1,IF(C331&lt;=13,2,IF(C331&lt;=16,3,4)))</x:f>
        <x:v>2</x:v>
      </x:c>
    </x:row>
    <x:row r="332">
      <x:c r="A332" t="str">
        <x:v>F</x:v>
      </x:c>
      <x:c r="B332" t="str">
        <x:v>GP</x:v>
      </x:c>
      <x:c r="C332" s="19" t="n">
        <x:v>18</x:v>
      </x:c>
      <x:c r="D332" s="20" t="n">
        <x:f>IF(C332&lt;10,1,IF(C332&lt;=13,2,IF(C332&lt;=16,3,4)))</x:f>
        <x:v>4</x:v>
      </x:c>
    </x:row>
    <x:row r="333">
      <x:c r="A333" t="str">
        <x:v>F</x:v>
      </x:c>
      <x:c r="B333" t="str">
        <x:v>GP</x:v>
      </x:c>
      <x:c r="C333" s="19" t="n">
        <x:v>13</x:v>
      </x:c>
      <x:c r="D333" s="20" t="n">
        <x:f>IF(C333&lt;10,1,IF(C333&lt;=13,2,IF(C333&lt;=16,3,4)))</x:f>
        <x:v>2</x:v>
      </x:c>
    </x:row>
    <x:row r="334">
      <x:c r="A334" t="str">
        <x:v>F</x:v>
      </x:c>
      <x:c r="B334" t="str">
        <x:v>GP</x:v>
      </x:c>
      <x:c r="C334" s="19" t="n">
        <x:v>14</x:v>
      </x:c>
      <x:c r="D334" s="20" t="n">
        <x:f>IF(C334&lt;10,1,IF(C334&lt;=13,2,IF(C334&lt;=16,3,4)))</x:f>
        <x:v>3</x:v>
      </x:c>
    </x:row>
    <x:row r="335">
      <x:c r="A335" t="str">
        <x:v>F</x:v>
      </x:c>
      <x:c r="B335" t="str">
        <x:v>GP</x:v>
      </x:c>
      <x:c r="C335" s="19" t="n">
        <x:v>14</x:v>
      </x:c>
      <x:c r="D335" s="20" t="n">
        <x:f>IF(C335&lt;10,1,IF(C335&lt;=13,2,IF(C335&lt;=16,3,4)))</x:f>
        <x:v>3</x:v>
      </x:c>
    </x:row>
    <x:row r="336">
      <x:c r="A336" t="str">
        <x:v>M</x:v>
      </x:c>
      <x:c r="B336" t="str">
        <x:v>GP</x:v>
      </x:c>
      <x:c r="C336" s="19" t="n">
        <x:v>12</x:v>
      </x:c>
      <x:c r="D336" s="20" t="n">
        <x:f>IF(C336&lt;10,1,IF(C336&lt;=13,2,IF(C336&lt;=16,3,4)))</x:f>
        <x:v>2</x:v>
      </x:c>
    </x:row>
    <x:row r="337">
      <x:c r="A337" t="str">
        <x:v>F</x:v>
      </x:c>
      <x:c r="B337" t="str">
        <x:v>GP</x:v>
      </x:c>
      <x:c r="C337" s="19" t="n">
        <x:v>18</x:v>
      </x:c>
      <x:c r="D337" s="20" t="n">
        <x:f>IF(C337&lt;10,1,IF(C337&lt;=13,2,IF(C337&lt;=16,3,4)))</x:f>
        <x:v>4</x:v>
      </x:c>
    </x:row>
    <x:row r="338">
      <x:c r="A338" t="str">
        <x:v>F</x:v>
      </x:c>
      <x:c r="B338" t="str">
        <x:v>GP</x:v>
      </x:c>
      <x:c r="C338" s="19" t="n">
        <x:v>14</x:v>
      </x:c>
      <x:c r="D338" s="20" t="n">
        <x:f>IF(C338&lt;10,1,IF(C338&lt;=13,2,IF(C338&lt;=16,3,4)))</x:f>
        <x:v>3</x:v>
      </x:c>
    </x:row>
    <x:row r="339">
      <x:c r="A339" t="str">
        <x:v>M</x:v>
      </x:c>
      <x:c r="B339" t="str">
        <x:v>GP</x:v>
      </x:c>
      <x:c r="C339" s="19" t="n">
        <x:v>15</x:v>
      </x:c>
      <x:c r="D339" s="20" t="n">
        <x:f>IF(C339&lt;10,1,IF(C339&lt;=13,2,IF(C339&lt;=16,3,4)))</x:f>
        <x:v>3</x:v>
      </x:c>
    </x:row>
    <x:row r="340">
      <x:c r="A340" t="str">
        <x:v>M</x:v>
      </x:c>
      <x:c r="B340" t="str">
        <x:v>GP</x:v>
      </x:c>
      <x:c r="C340" s="19" t="n">
        <x:v>17</x:v>
      </x:c>
      <x:c r="D340" s="20" t="n">
        <x:f>IF(C340&lt;10,1,IF(C340&lt;=13,2,IF(C340&lt;=16,3,4)))</x:f>
        <x:v>4</x:v>
      </x:c>
    </x:row>
    <x:row r="341">
      <x:c r="A341" t="str">
        <x:v>M</x:v>
      </x:c>
      <x:c r="B341" t="str">
        <x:v>GP</x:v>
      </x:c>
      <x:c r="C341" s="19" t="n">
        <x:v>16</x:v>
      </x:c>
      <x:c r="D341" s="20" t="n">
        <x:f>IF(C341&lt;10,1,IF(C341&lt;=13,2,IF(C341&lt;=16,3,4)))</x:f>
        <x:v>3</x:v>
      </x:c>
    </x:row>
    <x:row r="342">
      <x:c r="A342" t="str">
        <x:v>F</x:v>
      </x:c>
      <x:c r="B342" t="str">
        <x:v>GP</x:v>
      </x:c>
      <x:c r="C342" s="19" t="n">
        <x:v>18</x:v>
      </x:c>
      <x:c r="D342" s="20" t="n">
        <x:f>IF(C342&lt;10,1,IF(C342&lt;=13,2,IF(C342&lt;=16,3,4)))</x:f>
        <x:v>4</x:v>
      </x:c>
    </x:row>
    <x:row r="343">
      <x:c r="A343" t="str">
        <x:v>F</x:v>
      </x:c>
      <x:c r="B343" t="str">
        <x:v>GP</x:v>
      </x:c>
      <x:c r="C343" s="19" t="n">
        <x:v>19</x:v>
      </x:c>
      <x:c r="D343" s="20" t="n">
        <x:f>IF(C343&lt;10,1,IF(C343&lt;=13,2,IF(C343&lt;=16,3,4)))</x:f>
        <x:v>4</x:v>
      </x:c>
    </x:row>
    <x:row r="344">
      <x:c r="A344" t="str">
        <x:v>M</x:v>
      </x:c>
      <x:c r="B344" t="str">
        <x:v>GP</x:v>
      </x:c>
      <x:c r="C344" s="19" t="n">
        <x:v>15</x:v>
      </x:c>
      <x:c r="D344" s="20" t="n">
        <x:f>IF(C344&lt;10,1,IF(C344&lt;=13,2,IF(C344&lt;=16,3,4)))</x:f>
        <x:v>3</x:v>
      </x:c>
    </x:row>
    <x:row r="345">
      <x:c r="A345" t="str">
        <x:v>M</x:v>
      </x:c>
      <x:c r="B345" t="str">
        <x:v>GP</x:v>
      </x:c>
      <x:c r="C345" s="19" t="n">
        <x:v>15</x:v>
      </x:c>
      <x:c r="D345" s="20" t="n">
        <x:f>IF(C345&lt;10,1,IF(C345&lt;=13,2,IF(C345&lt;=16,3,4)))</x:f>
        <x:v>3</x:v>
      </x:c>
    </x:row>
    <x:row r="346">
      <x:c r="A346" t="str">
        <x:v>F</x:v>
      </x:c>
      <x:c r="B346" t="str">
        <x:v>GP</x:v>
      </x:c>
      <x:c r="C346" s="19" t="n">
        <x:v>13</x:v>
      </x:c>
      <x:c r="D346" s="20" t="n">
        <x:f>IF(C346&lt;10,1,IF(C346&lt;=13,2,IF(C346&lt;=16,3,4)))</x:f>
        <x:v>2</x:v>
      </x:c>
    </x:row>
    <x:row r="347">
      <x:c r="A347" t="str">
        <x:v>F</x:v>
      </x:c>
      <x:c r="B347" t="str">
        <x:v>GP</x:v>
      </x:c>
      <x:c r="C347" s="19" t="n">
        <x:v>14</x:v>
      </x:c>
      <x:c r="D347" s="20" t="n">
        <x:f>IF(C347&lt;10,1,IF(C347&lt;=13,2,IF(C347&lt;=16,3,4)))</x:f>
        <x:v>3</x:v>
      </x:c>
    </x:row>
    <x:row r="348">
      <x:c r="A348" t="str">
        <x:v>F</x:v>
      </x:c>
      <x:c r="B348" t="str">
        <x:v>GP</x:v>
      </x:c>
      <x:c r="C348" s="19" t="n">
        <x:v>17</x:v>
      </x:c>
      <x:c r="D348" s="20" t="n">
        <x:f>IF(C348&lt;10,1,IF(C348&lt;=13,2,IF(C348&lt;=16,3,4)))</x:f>
        <x:v>4</x:v>
      </x:c>
    </x:row>
    <x:row r="349">
      <x:c r="A349" t="str">
        <x:v>M</x:v>
      </x:c>
      <x:c r="B349" t="str">
        <x:v>GP</x:v>
      </x:c>
      <x:c r="C349" s="19" t="n">
        <x:v>17</x:v>
      </x:c>
      <x:c r="D349" s="20" t="n">
        <x:f>IF(C349&lt;10,1,IF(C349&lt;=13,2,IF(C349&lt;=16,3,4)))</x:f>
        <x:v>4</x:v>
      </x:c>
    </x:row>
    <x:row r="350">
      <x:c r="A350" t="str">
        <x:v>F</x:v>
      </x:c>
      <x:c r="B350" t="str">
        <x:v>GP</x:v>
      </x:c>
      <x:c r="C350" s="19" t="n">
        <x:v>15</x:v>
      </x:c>
      <x:c r="D350" s="20" t="n">
        <x:f>IF(C350&lt;10,1,IF(C350&lt;=13,2,IF(C350&lt;=16,3,4)))</x:f>
        <x:v>3</x:v>
      </x:c>
    </x:row>
    <x:row r="351">
      <x:c r="A351" t="str">
        <x:v>M</x:v>
      </x:c>
      <x:c r="B351" t="str">
        <x:v>GP</x:v>
      </x:c>
      <x:c r="C351" s="19" t="n">
        <x:v>13</x:v>
      </x:c>
      <x:c r="D351" s="20" t="n">
        <x:f>IF(C351&lt;10,1,IF(C351&lt;=13,2,IF(C351&lt;=16,3,4)))</x:f>
        <x:v>2</x:v>
      </x:c>
    </x:row>
    <x:row r="352">
      <x:c r="A352" t="str">
        <x:v>F</x:v>
      </x:c>
      <x:c r="B352" t="str">
        <x:v>GP</x:v>
      </x:c>
      <x:c r="C352" s="19" t="n">
        <x:v>8</x:v>
      </x:c>
      <x:c r="D352" s="20" t="n">
        <x:f>IF(C352&lt;10,1,IF(C352&lt;=13,2,IF(C352&lt;=16,3,4)))</x:f>
        <x:v>1</x:v>
      </x:c>
    </x:row>
    <x:row r="353">
      <x:c r="A353" t="str">
        <x:v>F</x:v>
      </x:c>
      <x:c r="B353" t="str">
        <x:v>GP</x:v>
      </x:c>
      <x:c r="C353" s="19" t="n">
        <x:v>16</x:v>
      </x:c>
      <x:c r="D353" s="20" t="n">
        <x:f>IF(C353&lt;10,1,IF(C353&lt;=13,2,IF(C353&lt;=16,3,4)))</x:f>
        <x:v>3</x:v>
      </x:c>
    </x:row>
    <x:row r="354">
      <x:c r="A354" t="str">
        <x:v>F</x:v>
      </x:c>
      <x:c r="B354" t="str">
        <x:v>GP</x:v>
      </x:c>
      <x:c r="C354" s="19" t="n">
        <x:v>18</x:v>
      </x:c>
      <x:c r="D354" s="20" t="n">
        <x:f>IF(C354&lt;10,1,IF(C354&lt;=13,2,IF(C354&lt;=16,3,4)))</x:f>
        <x:v>4</x:v>
      </x:c>
    </x:row>
    <x:row r="355">
      <x:c r="A355" t="str">
        <x:v>M</x:v>
      </x:c>
      <x:c r="B355" t="str">
        <x:v>GP</x:v>
      </x:c>
      <x:c r="C355" s="19" t="n">
        <x:v>11</x:v>
      </x:c>
      <x:c r="D355" s="20" t="n">
        <x:f>IF(C355&lt;10,1,IF(C355&lt;=13,2,IF(C355&lt;=16,3,4)))</x:f>
        <x:v>2</x:v>
      </x:c>
    </x:row>
    <x:row r="356">
      <x:c r="A356" t="str">
        <x:v>M</x:v>
      </x:c>
      <x:c r="B356" t="str">
        <x:v>GP</x:v>
      </x:c>
      <x:c r="C356" s="19" t="n">
        <x:v>15</x:v>
      </x:c>
      <x:c r="D356" s="20" t="n">
        <x:f>IF(C356&lt;10,1,IF(C356&lt;=13,2,IF(C356&lt;=16,3,4)))</x:f>
        <x:v>3</x:v>
      </x:c>
    </x:row>
    <x:row r="357">
      <x:c r="A357" t="str">
        <x:v>M</x:v>
      </x:c>
      <x:c r="B357" t="str">
        <x:v>GP</x:v>
      </x:c>
      <x:c r="C357" s="19" t="n">
        <x:v>11</x:v>
      </x:c>
      <x:c r="D357" s="20" t="n">
        <x:f>IF(C357&lt;10,1,IF(C357&lt;=13,2,IF(C357&lt;=16,3,4)))</x:f>
        <x:v>2</x:v>
      </x:c>
    </x:row>
    <x:row r="358">
      <x:c r="A358" t="str">
        <x:v>F</x:v>
      </x:c>
      <x:c r="B358" t="str">
        <x:v>GP</x:v>
      </x:c>
      <x:c r="C358" s="19" t="n">
        <x:v>11</x:v>
      </x:c>
      <x:c r="D358" s="20" t="n">
        <x:f>IF(C358&lt;10,1,IF(C358&lt;=13,2,IF(C358&lt;=16,3,4)))</x:f>
        <x:v>2</x:v>
      </x:c>
    </x:row>
    <x:row r="359">
      <x:c r="A359" t="str">
        <x:v>F</x:v>
      </x:c>
      <x:c r="B359" t="str">
        <x:v>GP</x:v>
      </x:c>
      <x:c r="C359" s="19" t="n">
        <x:v>15</x:v>
      </x:c>
      <x:c r="D359" s="20" t="n">
        <x:f>IF(C359&lt;10,1,IF(C359&lt;=13,2,IF(C359&lt;=16,3,4)))</x:f>
        <x:v>3</x:v>
      </x:c>
    </x:row>
    <x:row r="360">
      <x:c r="A360" t="str">
        <x:v>F</x:v>
      </x:c>
      <x:c r="B360" t="str">
        <x:v>GP</x:v>
      </x:c>
      <x:c r="C360" s="19" t="n">
        <x:v>14</x:v>
      </x:c>
      <x:c r="D360" s="20" t="n">
        <x:f>IF(C360&lt;10,1,IF(C360&lt;=13,2,IF(C360&lt;=16,3,4)))</x:f>
        <x:v>3</x:v>
      </x:c>
    </x:row>
    <x:row r="361">
      <x:c r="A361" t="str">
        <x:v>F</x:v>
      </x:c>
      <x:c r="B361" t="str">
        <x:v>GP</x:v>
      </x:c>
      <x:c r="C361" s="19" t="n">
        <x:v>17</x:v>
      </x:c>
      <x:c r="D361" s="20" t="n">
        <x:f>IF(C361&lt;10,1,IF(C361&lt;=13,2,IF(C361&lt;=16,3,4)))</x:f>
        <x:v>4</x:v>
      </x:c>
    </x:row>
    <x:row r="362">
      <x:c r="A362" t="str">
        <x:v>F</x:v>
      </x:c>
      <x:c r="B362" t="str">
        <x:v>GP</x:v>
      </x:c>
      <x:c r="C362" s="19" t="n">
        <x:v>17</x:v>
      </x:c>
      <x:c r="D362" s="20" t="n">
        <x:f>IF(C362&lt;10,1,IF(C362&lt;=13,2,IF(C362&lt;=16,3,4)))</x:f>
        <x:v>4</x:v>
      </x:c>
    </x:row>
    <x:row r="363">
      <x:c r="A363" t="str">
        <x:v>F</x:v>
      </x:c>
      <x:c r="B363" t="str">
        <x:v>GP</x:v>
      </x:c>
      <x:c r="C363" s="19" t="n">
        <x:v>15</x:v>
      </x:c>
      <x:c r="D363" s="20" t="n">
        <x:f>IF(C363&lt;10,1,IF(C363&lt;=13,2,IF(C363&lt;=16,3,4)))</x:f>
        <x:v>3</x:v>
      </x:c>
    </x:row>
    <x:row r="364">
      <x:c r="A364" t="str">
        <x:v>F</x:v>
      </x:c>
      <x:c r="B364" t="str">
        <x:v>GP</x:v>
      </x:c>
      <x:c r="C364" s="19" t="n">
        <x:v>17</x:v>
      </x:c>
      <x:c r="D364" s="20" t="n">
        <x:f>IF(C364&lt;10,1,IF(C364&lt;=13,2,IF(C364&lt;=16,3,4)))</x:f>
        <x:v>4</x:v>
      </x:c>
    </x:row>
    <x:row r="365">
      <x:c r="A365" t="str">
        <x:v>F</x:v>
      </x:c>
      <x:c r="B365" t="str">
        <x:v>GP</x:v>
      </x:c>
      <x:c r="C365" s="19" t="n">
        <x:v>14</x:v>
      </x:c>
      <x:c r="D365" s="20" t="n">
        <x:f>IF(C365&lt;10,1,IF(C365&lt;=13,2,IF(C365&lt;=16,3,4)))</x:f>
        <x:v>3</x:v>
      </x:c>
    </x:row>
    <x:row r="366">
      <x:c r="A366" t="str">
        <x:v>M</x:v>
      </x:c>
      <x:c r="B366" t="str">
        <x:v>GP</x:v>
      </x:c>
      <x:c r="C366" s="19" t="n">
        <x:v>10</x:v>
      </x:c>
      <x:c r="D366" s="20" t="n">
        <x:f>IF(C366&lt;10,1,IF(C366&lt;=13,2,IF(C366&lt;=16,3,4)))</x:f>
        <x:v>2</x:v>
      </x:c>
    </x:row>
    <x:row r="367">
      <x:c r="A367" t="str">
        <x:v>F</x:v>
      </x:c>
      <x:c r="B367" t="str">
        <x:v>GP</x:v>
      </x:c>
      <x:c r="C367" s="19" t="n">
        <x:v>13</x:v>
      </x:c>
      <x:c r="D367" s="20" t="n">
        <x:f>IF(C367&lt;10,1,IF(C367&lt;=13,2,IF(C367&lt;=16,3,4)))</x:f>
        <x:v>2</x:v>
      </x:c>
    </x:row>
    <x:row r="368">
      <x:c r="A368" t="str">
        <x:v>F</x:v>
      </x:c>
      <x:c r="B368" t="str">
        <x:v>GP</x:v>
      </x:c>
      <x:c r="C368" s="19" t="n">
        <x:v>14</x:v>
      </x:c>
      <x:c r="D368" s="20" t="n">
        <x:f>IF(C368&lt;10,1,IF(C368&lt;=13,2,IF(C368&lt;=16,3,4)))</x:f>
        <x:v>3</x:v>
      </x:c>
    </x:row>
    <x:row r="369">
      <x:c r="A369" t="str">
        <x:v>F</x:v>
      </x:c>
      <x:c r="B369" t="str">
        <x:v>GP</x:v>
      </x:c>
      <x:c r="C369" s="19" t="n">
        <x:v>17</x:v>
      </x:c>
      <x:c r="D369" s="20" t="n">
        <x:f>IF(C369&lt;10,1,IF(C369&lt;=13,2,IF(C369&lt;=16,3,4)))</x:f>
        <x:v>4</x:v>
      </x:c>
    </x:row>
    <x:row r="370">
      <x:c r="A370" t="str">
        <x:v>F</x:v>
      </x:c>
      <x:c r="B370" t="str">
        <x:v>GP</x:v>
      </x:c>
      <x:c r="C370" s="19" t="n">
        <x:v>17</x:v>
      </x:c>
      <x:c r="D370" s="20" t="n">
        <x:f>IF(C370&lt;10,1,IF(C370&lt;=13,2,IF(C370&lt;=16,3,4)))</x:f>
        <x:v>4</x:v>
      </x:c>
    </x:row>
    <x:row r="371">
      <x:c r="A371" t="str">
        <x:v>F</x:v>
      </x:c>
      <x:c r="B371" t="str">
        <x:v>GP</x:v>
      </x:c>
      <x:c r="C371" s="19" t="n">
        <x:v>13</x:v>
      </x:c>
      <x:c r="D371" s="20" t="n">
        <x:f>IF(C371&lt;10,1,IF(C371&lt;=13,2,IF(C371&lt;=16,3,4)))</x:f>
        <x:v>2</x:v>
      </x:c>
    </x:row>
    <x:row r="372">
      <x:c r="A372" t="str">
        <x:v>F</x:v>
      </x:c>
      <x:c r="B372" t="str">
        <x:v>GP</x:v>
      </x:c>
      <x:c r="C372" s="19" t="n">
        <x:v>14</x:v>
      </x:c>
      <x:c r="D372" s="20" t="n">
        <x:f>IF(C372&lt;10,1,IF(C372&lt;=13,2,IF(C372&lt;=16,3,4)))</x:f>
        <x:v>3</x:v>
      </x:c>
    </x:row>
    <x:row r="373">
      <x:c r="A373" t="str">
        <x:v>M</x:v>
      </x:c>
      <x:c r="B373" t="str">
        <x:v>GP</x:v>
      </x:c>
      <x:c r="C373" s="19" t="n">
        <x:v>11</x:v>
      </x:c>
      <x:c r="D373" s="20" t="n">
        <x:f>IF(C373&lt;10,1,IF(C373&lt;=13,2,IF(C373&lt;=16,3,4)))</x:f>
        <x:v>2</x:v>
      </x:c>
    </x:row>
    <x:row r="374">
      <x:c r="A374" t="str">
        <x:v>F</x:v>
      </x:c>
      <x:c r="B374" t="str">
        <x:v>GP</x:v>
      </x:c>
      <x:c r="C374" s="19" t="n">
        <x:v>11</x:v>
      </x:c>
      <x:c r="D374" s="20" t="n">
        <x:f>IF(C374&lt;10,1,IF(C374&lt;=13,2,IF(C374&lt;=16,3,4)))</x:f>
        <x:v>2</x:v>
      </x:c>
    </x:row>
    <x:row r="375">
      <x:c r="A375" t="str">
        <x:v>F</x:v>
      </x:c>
      <x:c r="B375" t="str">
        <x:v>GP</x:v>
      </x:c>
      <x:c r="C375" s="19" t="n">
        <x:v>9</x:v>
      </x:c>
      <x:c r="D375" s="20" t="n">
        <x:f>IF(C375&lt;10,1,IF(C375&lt;=13,2,IF(C375&lt;=16,3,4)))</x:f>
        <x:v>1</x:v>
      </x:c>
    </x:row>
    <x:row r="376">
      <x:c r="A376" t="str">
        <x:v>F</x:v>
      </x:c>
      <x:c r="B376" t="str">
        <x:v>GP</x:v>
      </x:c>
      <x:c r="C376" s="19" t="n">
        <x:v>10</x:v>
      </x:c>
      <x:c r="D376" s="20" t="n">
        <x:f>IF(C376&lt;10,1,IF(C376&lt;=13,2,IF(C376&lt;=16,3,4)))</x:f>
        <x:v>2</x:v>
      </x:c>
    </x:row>
    <x:row r="377">
      <x:c r="A377" t="str">
        <x:v>F</x:v>
      </x:c>
      <x:c r="B377" t="str">
        <x:v>GP</x:v>
      </x:c>
      <x:c r="C377" s="19" t="n">
        <x:v>13</x:v>
      </x:c>
      <x:c r="D377" s="20" t="n">
        <x:f>IF(C377&lt;10,1,IF(C377&lt;=13,2,IF(C377&lt;=16,3,4)))</x:f>
        <x:v>2</x:v>
      </x:c>
    </x:row>
    <x:row r="378">
      <x:c r="A378" t="str">
        <x:v>F</x:v>
      </x:c>
      <x:c r="B378" t="str">
        <x:v>GP</x:v>
      </x:c>
      <x:c r="C378" s="19" t="n">
        <x:v>10</x:v>
      </x:c>
      <x:c r="D378" s="20" t="n">
        <x:f>IF(C378&lt;10,1,IF(C378&lt;=13,2,IF(C378&lt;=16,3,4)))</x:f>
        <x:v>2</x:v>
      </x:c>
    </x:row>
    <x:row r="379">
      <x:c r="A379" t="str">
        <x:v>F</x:v>
      </x:c>
      <x:c r="B379" t="str">
        <x:v>GP</x:v>
      </x:c>
      <x:c r="C379" s="19" t="n">
        <x:v>17</x:v>
      </x:c>
      <x:c r="D379" s="20" t="n">
        <x:f>IF(C379&lt;10,1,IF(C379&lt;=13,2,IF(C379&lt;=16,3,4)))</x:f>
        <x:v>4</x:v>
      </x:c>
    </x:row>
    <x:row r="380">
      <x:c r="A380" t="str">
        <x:v>F</x:v>
      </x:c>
      <x:c r="B380" t="str">
        <x:v>GP</x:v>
      </x:c>
      <x:c r="C380" s="19" t="n">
        <x:v>15</x:v>
      </x:c>
      <x:c r="D380" s="20" t="n">
        <x:f>IF(C380&lt;10,1,IF(C380&lt;=13,2,IF(C380&lt;=16,3,4)))</x:f>
        <x:v>3</x:v>
      </x:c>
    </x:row>
    <x:row r="381">
      <x:c r="A381" t="str">
        <x:v>F</x:v>
      </x:c>
      <x:c r="B381" t="str">
        <x:v>GP</x:v>
      </x:c>
      <x:c r="C381" s="19" t="n">
        <x:v>14</x:v>
      </x:c>
      <x:c r="D381" s="20" t="n">
        <x:f>IF(C381&lt;10,1,IF(C381&lt;=13,2,IF(C381&lt;=16,3,4)))</x:f>
        <x:v>3</x:v>
      </x:c>
    </x:row>
    <x:row r="382">
      <x:c r="A382" t="str">
        <x:v>M</x:v>
      </x:c>
      <x:c r="B382" t="str">
        <x:v>GP</x:v>
      </x:c>
      <x:c r="C382" s="19" t="n">
        <x:v>13</x:v>
      </x:c>
      <x:c r="D382" s="20" t="n">
        <x:f>IF(C382&lt;10,1,IF(C382&lt;=13,2,IF(C382&lt;=16,3,4)))</x:f>
        <x:v>2</x:v>
      </x:c>
    </x:row>
    <x:row r="383">
      <x:c r="A383" t="str">
        <x:v>M</x:v>
      </x:c>
      <x:c r="B383" t="str">
        <x:v>GP</x:v>
      </x:c>
      <x:c r="C383" s="19" t="n">
        <x:v>17</x:v>
      </x:c>
      <x:c r="D383" s="20" t="n">
        <x:f>IF(C383&lt;10,1,IF(C383&lt;=13,2,IF(C383&lt;=16,3,4)))</x:f>
        <x:v>4</x:v>
      </x:c>
    </x:row>
    <x:row r="384">
      <x:c r="A384" t="str">
        <x:v>M</x:v>
      </x:c>
      <x:c r="B384" t="str">
        <x:v>GP</x:v>
      </x:c>
      <x:c r="C384" s="19" t="n">
        <x:v>10</x:v>
      </x:c>
      <x:c r="D384" s="20" t="n">
        <x:f>IF(C384&lt;10,1,IF(C384&lt;=13,2,IF(C384&lt;=16,3,4)))</x:f>
        <x:v>2</x:v>
      </x:c>
    </x:row>
    <x:row r="385">
      <x:c r="A385" t="str">
        <x:v>F</x:v>
      </x:c>
      <x:c r="B385" t="str">
        <x:v>GP</x:v>
      </x:c>
      <x:c r="C385" s="19" t="n">
        <x:v>13</x:v>
      </x:c>
      <x:c r="D385" s="20" t="n">
        <x:f>IF(C385&lt;10,1,IF(C385&lt;=13,2,IF(C385&lt;=16,3,4)))</x:f>
        <x:v>2</x:v>
      </x:c>
    </x:row>
    <x:row r="386">
      <x:c r="A386" t="str">
        <x:v>F</x:v>
      </x:c>
      <x:c r="B386" t="str">
        <x:v>GP</x:v>
      </x:c>
      <x:c r="C386" s="19" t="n">
        <x:v>15</x:v>
      </x:c>
      <x:c r="D386" s="20" t="n">
        <x:f>IF(C386&lt;10,1,IF(C386&lt;=13,2,IF(C386&lt;=16,3,4)))</x:f>
        <x:v>3</x:v>
      </x:c>
    </x:row>
    <x:row r="387">
      <x:c r="A387" t="str">
        <x:v>F</x:v>
      </x:c>
      <x:c r="B387" t="str">
        <x:v>GP</x:v>
      </x:c>
      <x:c r="C387" s="19" t="n">
        <x:v>11</x:v>
      </x:c>
      <x:c r="D387" s="20" t="n">
        <x:f>IF(C387&lt;10,1,IF(C387&lt;=13,2,IF(C387&lt;=16,3,4)))</x:f>
        <x:v>2</x:v>
      </x:c>
    </x:row>
    <x:row r="388">
      <x:c r="A388" t="str">
        <x:v>M</x:v>
      </x:c>
      <x:c r="B388" t="str">
        <x:v>GP</x:v>
      </x:c>
      <x:c r="C388" s="19" t="n">
        <x:v>12</x:v>
      </x:c>
      <x:c r="D388" s="20" t="n">
        <x:f>IF(C388&lt;10,1,IF(C388&lt;=13,2,IF(C388&lt;=16,3,4)))</x:f>
        <x:v>2</x:v>
      </x:c>
    </x:row>
    <x:row r="389">
      <x:c r="A389" t="str">
        <x:v>M</x:v>
      </x:c>
      <x:c r="B389" t="str">
        <x:v>GP</x:v>
      </x:c>
      <x:c r="C389" s="19" t="n">
        <x:v>10</x:v>
      </x:c>
      <x:c r="D389" s="20" t="n">
        <x:f>IF(C389&lt;10,1,IF(C389&lt;=13,2,IF(C389&lt;=16,3,4)))</x:f>
        <x:v>2</x:v>
      </x:c>
    </x:row>
    <x:row r="390">
      <x:c r="A390" t="str">
        <x:v>F</x:v>
      </x:c>
      <x:c r="B390" t="str">
        <x:v>GP</x:v>
      </x:c>
      <x:c r="C390" s="19" t="n">
        <x:v>10</x:v>
      </x:c>
      <x:c r="D390" s="20" t="n">
        <x:f>IF(C390&lt;10,1,IF(C390&lt;=13,2,IF(C390&lt;=16,3,4)))</x:f>
        <x:v>2</x:v>
      </x:c>
    </x:row>
    <x:row r="391">
      <x:c r="A391" t="str">
        <x:v>F</x:v>
      </x:c>
      <x:c r="B391" t="str">
        <x:v>GP</x:v>
      </x:c>
      <x:c r="C391" s="19" t="n">
        <x:v>15</x:v>
      </x:c>
      <x:c r="D391" s="20" t="n">
        <x:f>IF(C391&lt;10,1,IF(C391&lt;=13,2,IF(C391&lt;=16,3,4)))</x:f>
        <x:v>3</x:v>
      </x:c>
    </x:row>
    <x:row r="392">
      <x:c r="A392" t="str">
        <x:v>M</x:v>
      </x:c>
      <x:c r="B392" t="str">
        <x:v>GP</x:v>
      </x:c>
      <x:c r="C392" s="19" t="n">
        <x:v>15</x:v>
      </x:c>
      <x:c r="D392" s="20" t="n">
        <x:f>IF(C392&lt;10,1,IF(C392&lt;=13,2,IF(C392&lt;=16,3,4)))</x:f>
        <x:v>3</x:v>
      </x:c>
    </x:row>
    <x:row r="393">
      <x:c r="A393" t="str">
        <x:v>F</x:v>
      </x:c>
      <x:c r="B393" t="str">
        <x:v>GP</x:v>
      </x:c>
      <x:c r="C393" s="19" t="n">
        <x:v>12</x:v>
      </x:c>
      <x:c r="D393" s="20" t="n">
        <x:f>IF(C393&lt;10,1,IF(C393&lt;=13,2,IF(C393&lt;=16,3,4)))</x:f>
        <x:v>2</x:v>
      </x:c>
    </x:row>
    <x:row r="394">
      <x:c r="A394" t="str">
        <x:v>F</x:v>
      </x:c>
      <x:c r="B394" t="str">
        <x:v>GP</x:v>
      </x:c>
      <x:c r="C394" s="19" t="n">
        <x:v>12</x:v>
      </x:c>
      <x:c r="D394" s="20" t="n">
        <x:f>IF(C394&lt;10,1,IF(C394&lt;=13,2,IF(C394&lt;=16,3,4)))</x:f>
        <x:v>2</x:v>
      </x:c>
    </x:row>
    <x:row r="395">
      <x:c r="A395" t="str">
        <x:v>F</x:v>
      </x:c>
      <x:c r="B395" t="str">
        <x:v>GP</x:v>
      </x:c>
      <x:c r="C395" s="19" t="n">
        <x:v>14</x:v>
      </x:c>
      <x:c r="D395" s="20" t="n">
        <x:f>IF(C395&lt;10,1,IF(C395&lt;=13,2,IF(C395&lt;=16,3,4)))</x:f>
        <x:v>3</x:v>
      </x:c>
    </x:row>
    <x:row r="396">
      <x:c r="A396" t="str">
        <x:v>F</x:v>
      </x:c>
      <x:c r="B396" t="str">
        <x:v>GP</x:v>
      </x:c>
      <x:c r="C396" s="19" t="n">
        <x:v>14</x:v>
      </x:c>
      <x:c r="D396" s="20" t="n">
        <x:f>IF(C396&lt;10,1,IF(C396&lt;=13,2,IF(C396&lt;=16,3,4)))</x:f>
        <x:v>3</x:v>
      </x:c>
    </x:row>
    <x:row r="397">
      <x:c r="A397" t="str">
        <x:v>F</x:v>
      </x:c>
      <x:c r="B397" t="str">
        <x:v>GP</x:v>
      </x:c>
      <x:c r="C397" s="19" t="n">
        <x:v>15</x:v>
      </x:c>
      <x:c r="D397" s="20" t="n">
        <x:f>IF(C397&lt;10,1,IF(C397&lt;=13,2,IF(C397&lt;=16,3,4)))</x:f>
        <x:v>3</x:v>
      </x:c>
    </x:row>
    <x:row r="398">
      <x:c r="A398" t="str">
        <x:v>F</x:v>
      </x:c>
      <x:c r="B398" t="str">
        <x:v>GP</x:v>
      </x:c>
      <x:c r="C398" s="19" t="n">
        <x:v>15</x:v>
      </x:c>
      <x:c r="D398" s="20" t="n">
        <x:f>IF(C398&lt;10,1,IF(C398&lt;=13,2,IF(C398&lt;=16,3,4)))</x:f>
        <x:v>3</x:v>
      </x:c>
    </x:row>
    <x:row r="399">
      <x:c r="A399" t="str">
        <x:v>F</x:v>
      </x:c>
      <x:c r="B399" t="str">
        <x:v>GP</x:v>
      </x:c>
      <x:c r="C399" s="19" t="n">
        <x:v>16</x:v>
      </x:c>
      <x:c r="D399" s="20" t="n">
        <x:f>IF(C399&lt;10,1,IF(C399&lt;=13,2,IF(C399&lt;=16,3,4)))</x:f>
        <x:v>3</x:v>
      </x:c>
    </x:row>
    <x:row r="400">
      <x:c r="A400" t="str">
        <x:v>M</x:v>
      </x:c>
      <x:c r="B400" t="str">
        <x:v>GP</x:v>
      </x:c>
      <x:c r="C400" s="19" t="n">
        <x:v>13</x:v>
      </x:c>
      <x:c r="D400" s="20" t="n">
        <x:f>IF(C400&lt;10,1,IF(C400&lt;=13,2,IF(C400&lt;=16,3,4)))</x:f>
        <x:v>2</x:v>
      </x:c>
    </x:row>
    <x:row r="401">
      <x:c r="A401" t="str">
        <x:v>M</x:v>
      </x:c>
      <x:c r="B401" t="str">
        <x:v>GP</x:v>
      </x:c>
      <x:c r="C401" s="19" t="n">
        <x:v>17</x:v>
      </x:c>
      <x:c r="D401" s="20" t="n">
        <x:f>IF(C401&lt;10,1,IF(C401&lt;=13,2,IF(C401&lt;=16,3,4)))</x:f>
        <x:v>4</x:v>
      </x:c>
    </x:row>
    <x:row r="402">
      <x:c r="A402" t="str">
        <x:v>F</x:v>
      </x:c>
      <x:c r="B402" t="str">
        <x:v>GP</x:v>
      </x:c>
      <x:c r="C402" s="19" t="n">
        <x:v>14</x:v>
      </x:c>
      <x:c r="D402" s="20" t="n">
        <x:f>IF(C402&lt;10,1,IF(C402&lt;=13,2,IF(C402&lt;=16,3,4)))</x:f>
        <x:v>3</x:v>
      </x:c>
    </x:row>
    <x:row r="403">
      <x:c r="A403" t="str">
        <x:v>F</x:v>
      </x:c>
      <x:c r="B403" t="str">
        <x:v>GP</x:v>
      </x:c>
      <x:c r="C403" s="19" t="n">
        <x:v>14</x:v>
      </x:c>
      <x:c r="D403" s="20" t="n">
        <x:f>IF(C403&lt;10,1,IF(C403&lt;=13,2,IF(C403&lt;=16,3,4)))</x:f>
        <x:v>3</x:v>
      </x:c>
    </x:row>
    <x:row r="404">
      <x:c r="A404" t="str">
        <x:v>F</x:v>
      </x:c>
      <x:c r="B404" t="str">
        <x:v>GP</x:v>
      </x:c>
      <x:c r="C404" s="19" t="n">
        <x:v>17</x:v>
      </x:c>
      <x:c r="D404" s="20" t="n">
        <x:f>IF(C404&lt;10,1,IF(C404&lt;=13,2,IF(C404&lt;=16,3,4)))</x:f>
        <x:v>4</x:v>
      </x:c>
    </x:row>
    <x:row r="405">
      <x:c r="A405" t="str">
        <x:v>M</x:v>
      </x:c>
      <x:c r="B405" t="str">
        <x:v>GP</x:v>
      </x:c>
      <x:c r="C405" s="19" t="n">
        <x:v>17</x:v>
      </x:c>
      <x:c r="D405" s="20" t="n">
        <x:f>IF(C405&lt;10,1,IF(C405&lt;=13,2,IF(C405&lt;=16,3,4)))</x:f>
        <x:v>4</x:v>
      </x:c>
    </x:row>
    <x:row r="406">
      <x:c r="A406" t="str">
        <x:v>M</x:v>
      </x:c>
      <x:c r="B406" t="str">
        <x:v>GP</x:v>
      </x:c>
      <x:c r="C406" s="19" t="n">
        <x:v>14</x:v>
      </x:c>
      <x:c r="D406" s="20" t="n">
        <x:f>IF(C406&lt;10,1,IF(C406&lt;=13,2,IF(C406&lt;=16,3,4)))</x:f>
        <x:v>3</x:v>
      </x:c>
    </x:row>
    <x:row r="407">
      <x:c r="A407" t="str">
        <x:v>F</x:v>
      </x:c>
      <x:c r="B407" t="str">
        <x:v>GP</x:v>
      </x:c>
      <x:c r="C407" s="19" t="n">
        <x:v>13</x:v>
      </x:c>
      <x:c r="D407" s="20" t="n">
        <x:f>IF(C407&lt;10,1,IF(C407&lt;=13,2,IF(C407&lt;=16,3,4)))</x:f>
        <x:v>2</x:v>
      </x:c>
    </x:row>
    <x:row r="408">
      <x:c r="A408" t="str">
        <x:v>F</x:v>
      </x:c>
      <x:c r="B408" t="str">
        <x:v>GP</x:v>
      </x:c>
      <x:c r="C408" s="19" t="n">
        <x:v>15</x:v>
      </x:c>
      <x:c r="D408" s="20" t="n">
        <x:f>IF(C408&lt;10,1,IF(C408&lt;=13,2,IF(C408&lt;=16,3,4)))</x:f>
        <x:v>3</x:v>
      </x:c>
    </x:row>
    <x:row r="409">
      <x:c r="A409" t="str">
        <x:v>F</x:v>
      </x:c>
      <x:c r="B409" t="str">
        <x:v>GP</x:v>
      </x:c>
      <x:c r="C409" s="19" t="n">
        <x:v>16</x:v>
      </x:c>
      <x:c r="D409" s="20" t="n">
        <x:f>IF(C409&lt;10,1,IF(C409&lt;=13,2,IF(C409&lt;=16,3,4)))</x:f>
        <x:v>3</x:v>
      </x:c>
    </x:row>
    <x:row r="410">
      <x:c r="A410" t="str">
        <x:v>F</x:v>
      </x:c>
      <x:c r="B410" t="str">
        <x:v>GP</x:v>
      </x:c>
      <x:c r="C410" s="19" t="n">
        <x:v>11</x:v>
      </x:c>
      <x:c r="D410" s="20" t="n">
        <x:f>IF(C410&lt;10,1,IF(C410&lt;=13,2,IF(C410&lt;=16,3,4)))</x:f>
        <x:v>2</x:v>
      </x:c>
    </x:row>
    <x:row r="411">
      <x:c r="A411" t="str">
        <x:v>F</x:v>
      </x:c>
      <x:c r="B411" t="str">
        <x:v>GP</x:v>
      </x:c>
      <x:c r="C411" s="19" t="n">
        <x:v>13</x:v>
      </x:c>
      <x:c r="D411" s="20" t="n">
        <x:f>IF(C411&lt;10,1,IF(C411&lt;=13,2,IF(C411&lt;=16,3,4)))</x:f>
        <x:v>2</x:v>
      </x:c>
    </x:row>
    <x:row r="412">
      <x:c r="A412" t="str">
        <x:v>F</x:v>
      </x:c>
      <x:c r="B412" t="str">
        <x:v>GP</x:v>
      </x:c>
      <x:c r="C412" s="19" t="n">
        <x:v>12</x:v>
      </x:c>
      <x:c r="D412" s="20" t="n">
        <x:f>IF(C412&lt;10,1,IF(C412&lt;=13,2,IF(C412&lt;=16,3,4)))</x:f>
        <x:v>2</x:v>
      </x:c>
    </x:row>
    <x:row r="413">
      <x:c r="A413" t="str">
        <x:v>M</x:v>
      </x:c>
      <x:c r="B413" t="str">
        <x:v>GP</x:v>
      </x:c>
      <x:c r="C413" s="19" t="n">
        <x:v>12</x:v>
      </x:c>
      <x:c r="D413" s="20" t="n">
        <x:f>IF(C413&lt;10,1,IF(C413&lt;=13,2,IF(C413&lt;=16,3,4)))</x:f>
        <x:v>2</x:v>
      </x:c>
    </x:row>
    <x:row r="414">
      <x:c r="A414" t="str">
        <x:v>M</x:v>
      </x:c>
      <x:c r="B414" t="str">
        <x:v>GP</x:v>
      </x:c>
      <x:c r="C414" s="19" t="n">
        <x:v>15</x:v>
      </x:c>
      <x:c r="D414" s="20" t="n">
        <x:f>IF(C414&lt;10,1,IF(C414&lt;=13,2,IF(C414&lt;=16,3,4)))</x:f>
        <x:v>3</x:v>
      </x:c>
    </x:row>
    <x:row r="415">
      <x:c r="A415" t="str">
        <x:v>F</x:v>
      </x:c>
      <x:c r="B415" t="str">
        <x:v>GP</x:v>
      </x:c>
      <x:c r="C415" s="19" t="n">
        <x:v>17</x:v>
      </x:c>
      <x:c r="D415" s="20" t="n">
        <x:f>IF(C415&lt;10,1,IF(C415&lt;=13,2,IF(C415&lt;=16,3,4)))</x:f>
        <x:v>4</x:v>
      </x:c>
    </x:row>
    <x:row r="416">
      <x:c r="A416" t="str">
        <x:v>M</x:v>
      </x:c>
      <x:c r="B416" t="str">
        <x:v>GP</x:v>
      </x:c>
      <x:c r="C416" s="19" t="n">
        <x:v>15</x:v>
      </x:c>
      <x:c r="D416" s="20" t="n">
        <x:f>IF(C416&lt;10,1,IF(C416&lt;=13,2,IF(C416&lt;=16,3,4)))</x:f>
        <x:v>3</x:v>
      </x:c>
    </x:row>
    <x:row r="417">
      <x:c r="A417" t="str">
        <x:v>F</x:v>
      </x:c>
      <x:c r="B417" t="str">
        <x:v>GP</x:v>
      </x:c>
      <x:c r="C417" s="19" t="n">
        <x:v>17</x:v>
      </x:c>
      <x:c r="D417" s="20" t="n">
        <x:f>IF(C417&lt;10,1,IF(C417&lt;=13,2,IF(C417&lt;=16,3,4)))</x:f>
        <x:v>4</x:v>
      </x:c>
    </x:row>
    <x:row r="418">
      <x:c r="A418" t="str">
        <x:v>M</x:v>
      </x:c>
      <x:c r="B418" t="str">
        <x:v>GP</x:v>
      </x:c>
      <x:c r="C418" s="19" t="n">
        <x:v>10</x:v>
      </x:c>
      <x:c r="D418" s="20" t="n">
        <x:f>IF(C418&lt;10,1,IF(C418&lt;=13,2,IF(C418&lt;=16,3,4)))</x:f>
        <x:v>2</x:v>
      </x:c>
    </x:row>
    <x:row r="419">
      <x:c r="A419" t="str">
        <x:v>F</x:v>
      </x:c>
      <x:c r="B419" t="str">
        <x:v>GP</x:v>
      </x:c>
      <x:c r="C419" s="19" t="n">
        <x:v>15</x:v>
      </x:c>
      <x:c r="D419" s="20" t="n">
        <x:f>IF(C419&lt;10,1,IF(C419&lt;=13,2,IF(C419&lt;=16,3,4)))</x:f>
        <x:v>3</x:v>
      </x:c>
    </x:row>
    <x:row r="420">
      <x:c r="A420" t="str">
        <x:v>F</x:v>
      </x:c>
      <x:c r="B420" t="str">
        <x:v>GP</x:v>
      </x:c>
      <x:c r="C420" s="19" t="n">
        <x:v>11</x:v>
      </x:c>
      <x:c r="D420" s="20" t="n">
        <x:f>IF(C420&lt;10,1,IF(C420&lt;=13,2,IF(C420&lt;=16,3,4)))</x:f>
        <x:v>2</x:v>
      </x:c>
    </x:row>
    <x:row r="421">
      <x:c r="A421" t="str">
        <x:v>M</x:v>
      </x:c>
      <x:c r="B421" t="str">
        <x:v>GP</x:v>
      </x:c>
      <x:c r="C421" s="19" t="n">
        <x:v>18</x:v>
      </x:c>
      <x:c r="D421" s="20" t="n">
        <x:f>IF(C421&lt;10,1,IF(C421&lt;=13,2,IF(C421&lt;=16,3,4)))</x:f>
        <x:v>4</x:v>
      </x:c>
    </x:row>
    <x:row r="422">
      <x:c r="A422" t="str">
        <x:v>F</x:v>
      </x:c>
      <x:c r="B422" t="str">
        <x:v>GP</x:v>
      </x:c>
      <x:c r="C422" s="19" t="n">
        <x:v>17</x:v>
      </x:c>
      <x:c r="D422" s="20" t="n">
        <x:f>IF(C422&lt;10,1,IF(C422&lt;=13,2,IF(C422&lt;=16,3,4)))</x:f>
        <x:v>4</x:v>
      </x:c>
    </x:row>
    <x:row r="423">
      <x:c r="A423" t="str">
        <x:v>M</x:v>
      </x:c>
      <x:c r="B423" t="str">
        <x:v>GP</x:v>
      </x:c>
      <x:c r="C423" s="19" t="n">
        <x:v>14</x:v>
      </x:c>
      <x:c r="D423" s="20" t="n">
        <x:f>IF(C423&lt;10,1,IF(C423&lt;=13,2,IF(C423&lt;=16,3,4)))</x:f>
        <x:v>3</x:v>
      </x:c>
    </x:row>
    <x:row r="424">
      <x:c r="A424" t="str">
        <x:v>M</x:v>
      </x:c>
      <x:c r="B424" t="str">
        <x:v>GP</x:v>
      </x:c>
      <x:c r="C424" s="19" t="n">
        <x:v>11</x:v>
      </x:c>
      <x:c r="D424" s="20" t="n">
        <x:f>IF(C424&lt;10,1,IF(C424&lt;=13,2,IF(C424&lt;=16,3,4)))</x:f>
        <x:v>2</x:v>
      </x:c>
    </x:row>
    <x:row r="425">
      <x:c r="A425" t="str">
        <x:v>F</x:v>
      </x:c>
      <x:c r="B425" t="str">
        <x:v>GP</x:v>
      </x:c>
      <x:c r="C425" s="19" t="n">
        <x:v>17</x:v>
      </x:c>
      <x:c r="D425" s="20" t="n">
        <x:f>IF(C425&lt;10,1,IF(C425&lt;=13,2,IF(C425&lt;=16,3,4)))</x:f>
        <x:v>4</x:v>
      </x:c>
    </x:row>
    <x:row r="426">
      <x:c r="A426" t="str">
        <x:v>F</x:v>
      </x:c>
      <x:c r="B426" t="str">
        <x:v>GP</x:v>
      </x:c>
      <x:c r="C426" s="19" t="n">
        <x:v>10</x:v>
      </x:c>
      <x:c r="D426" s="20" t="n">
        <x:f>IF(C426&lt;10,1,IF(C426&lt;=13,2,IF(C426&lt;=16,3,4)))</x:f>
        <x:v>2</x:v>
      </x:c>
    </x:row>
    <x:row r="427">
      <x:c r="A427" t="str">
        <x:v>F</x:v>
      </x:c>
      <x:c r="B427" t="str">
        <x:v>GP</x:v>
      </x:c>
      <x:c r="C427" s="19" t="n">
        <x:v>13</x:v>
      </x:c>
      <x:c r="D427" s="20" t="n">
        <x:f>IF(C427&lt;10,1,IF(C427&lt;=13,2,IF(C427&lt;=16,3,4)))</x:f>
        <x:v>2</x:v>
      </x:c>
    </x:row>
    <x:row r="428">
      <x:c r="A428" t="str">
        <x:v>F</x:v>
      </x:c>
      <x:c r="B428" t="str">
        <x:v>MS</x:v>
      </x:c>
      <x:c r="C428" s="19" t="n">
        <x:v>11</x:v>
      </x:c>
      <x:c r="D428" s="20" t="n">
        <x:f>IF(C428&lt;10,1,IF(C428&lt;=13,2,IF(C428&lt;=16,3,4)))</x:f>
        <x:v>2</x:v>
      </x:c>
    </x:row>
    <x:row r="429">
      <x:c r="A429" t="str">
        <x:v>F</x:v>
      </x:c>
      <x:c r="B429" t="str">
        <x:v>MS</x:v>
      </x:c>
      <x:c r="C429" s="19" t="n">
        <x:v>12</x:v>
      </x:c>
      <x:c r="D429" s="20" t="n">
        <x:f>IF(C429&lt;10,1,IF(C429&lt;=13,2,IF(C429&lt;=16,3,4)))</x:f>
        <x:v>2</x:v>
      </x:c>
    </x:row>
    <x:row r="430">
      <x:c r="A430" t="str">
        <x:v>F</x:v>
      </x:c>
      <x:c r="B430" t="str">
        <x:v>MS</x:v>
      </x:c>
      <x:c r="C430" s="19" t="n">
        <x:v>10</x:v>
      </x:c>
      <x:c r="D430" s="20" t="n">
        <x:f>IF(C430&lt;10,1,IF(C430&lt;=13,2,IF(C430&lt;=16,3,4)))</x:f>
        <x:v>2</x:v>
      </x:c>
    </x:row>
    <x:row r="431">
      <x:c r="A431" t="str">
        <x:v>F</x:v>
      </x:c>
      <x:c r="B431" t="str">
        <x:v>MS</x:v>
      </x:c>
      <x:c r="C431" s="19" t="n">
        <x:v>11</x:v>
      </x:c>
      <x:c r="D431" s="20" t="n">
        <x:f>IF(C431&lt;10,1,IF(C431&lt;=13,2,IF(C431&lt;=16,3,4)))</x:f>
        <x:v>2</x:v>
      </x:c>
    </x:row>
    <x:row r="432">
      <x:c r="A432" t="str">
        <x:v>F</x:v>
      </x:c>
      <x:c r="B432" t="str">
        <x:v>MS</x:v>
      </x:c>
      <x:c r="C432" s="19" t="n">
        <x:v>17</x:v>
      </x:c>
      <x:c r="D432" s="20" t="n">
        <x:f>IF(C432&lt;10,1,IF(C432&lt;=13,2,IF(C432&lt;=16,3,4)))</x:f>
        <x:v>4</x:v>
      </x:c>
    </x:row>
    <x:row r="433">
      <x:c r="A433" t="str">
        <x:v>F</x:v>
      </x:c>
      <x:c r="B433" t="str">
        <x:v>MS</x:v>
      </x:c>
      <x:c r="C433" s="19" t="n">
        <x:v>9</x:v>
      </x:c>
      <x:c r="D433" s="20" t="n">
        <x:f>IF(C433&lt;10,1,IF(C433&lt;=13,2,IF(C433&lt;=16,3,4)))</x:f>
        <x:v>1</x:v>
      </x:c>
    </x:row>
    <x:row r="434">
      <x:c r="A434" t="str">
        <x:v>M</x:v>
      </x:c>
      <x:c r="B434" t="str">
        <x:v>MS</x:v>
      </x:c>
      <x:c r="C434" s="19" t="n">
        <x:v>11</x:v>
      </x:c>
      <x:c r="D434" s="20" t="n">
        <x:f>IF(C434&lt;10,1,IF(C434&lt;=13,2,IF(C434&lt;=16,3,4)))</x:f>
        <x:v>2</x:v>
      </x:c>
    </x:row>
    <x:row r="435">
      <x:c r="A435" t="str">
        <x:v>M</x:v>
      </x:c>
      <x:c r="B435" t="str">
        <x:v>MS</x:v>
      </x:c>
      <x:c r="C435" s="19" t="n">
        <x:v>11</x:v>
      </x:c>
      <x:c r="D435" s="20" t="n">
        <x:f>IF(C435&lt;10,1,IF(C435&lt;=13,2,IF(C435&lt;=16,3,4)))</x:f>
        <x:v>2</x:v>
      </x:c>
    </x:row>
    <x:row r="436">
      <x:c r="A436" t="str">
        <x:v>F</x:v>
      </x:c>
      <x:c r="B436" t="str">
        <x:v>MS</x:v>
      </x:c>
      <x:c r="C436" s="19" t="n">
        <x:v>10</x:v>
      </x:c>
      <x:c r="D436" s="20" t="n">
        <x:f>IF(C436&lt;10,1,IF(C436&lt;=13,2,IF(C436&lt;=16,3,4)))</x:f>
        <x:v>2</x:v>
      </x:c>
    </x:row>
    <x:row r="437">
      <x:c r="A437" t="str">
        <x:v>F</x:v>
      </x:c>
      <x:c r="B437" t="str">
        <x:v>MS</x:v>
      </x:c>
      <x:c r="C437" s="19" t="n">
        <x:v>7</x:v>
      </x:c>
      <x:c r="D437" s="20" t="n">
        <x:f>IF(C437&lt;10,1,IF(C437&lt;=13,2,IF(C437&lt;=16,3,4)))</x:f>
        <x:v>1</x:v>
      </x:c>
    </x:row>
    <x:row r="438">
      <x:c r="A438" t="str">
        <x:v>F</x:v>
      </x:c>
      <x:c r="B438" t="str">
        <x:v>MS</x:v>
      </x:c>
      <x:c r="C438" s="19" t="n">
        <x:v>14</x:v>
      </x:c>
      <x:c r="D438" s="20" t="n">
        <x:f>IF(C438&lt;10,1,IF(C438&lt;=13,2,IF(C438&lt;=16,3,4)))</x:f>
        <x:v>3</x:v>
      </x:c>
    </x:row>
    <x:row r="439">
      <x:c r="A439" t="str">
        <x:v>F</x:v>
      </x:c>
      <x:c r="B439" t="str">
        <x:v>MS</x:v>
      </x:c>
      <x:c r="C439" s="19" t="n">
        <x:v>11</x:v>
      </x:c>
      <x:c r="D439" s="20" t="n">
        <x:f>IF(C439&lt;10,1,IF(C439&lt;=13,2,IF(C439&lt;=16,3,4)))</x:f>
        <x:v>2</x:v>
      </x:c>
    </x:row>
    <x:row r="440">
      <x:c r="A440" t="str">
        <x:v>F</x:v>
      </x:c>
      <x:c r="B440" t="str">
        <x:v>MS</x:v>
      </x:c>
      <x:c r="C440" s="19" t="n">
        <x:v>10</x:v>
      </x:c>
      <x:c r="D440" s="20" t="n">
        <x:f>IF(C440&lt;10,1,IF(C440&lt;=13,2,IF(C440&lt;=16,3,4)))</x:f>
        <x:v>2</x:v>
      </x:c>
    </x:row>
    <x:row r="441">
      <x:c r="A441" t="str">
        <x:v>F</x:v>
      </x:c>
      <x:c r="B441" t="str">
        <x:v>MS</x:v>
      </x:c>
      <x:c r="C441" s="19" t="n">
        <x:v>8</x:v>
      </x:c>
      <x:c r="D441" s="20" t="n">
        <x:f>IF(C441&lt;10,1,IF(C441&lt;=13,2,IF(C441&lt;=16,3,4)))</x:f>
        <x:v>1</x:v>
      </x:c>
    </x:row>
    <x:row r="442">
      <x:c r="A442" t="str">
        <x:v>F</x:v>
      </x:c>
      <x:c r="B442" t="str">
        <x:v>MS</x:v>
      </x:c>
      <x:c r="C442" s="19" t="n">
        <x:v>12</x:v>
      </x:c>
      <x:c r="D442" s="20" t="n">
        <x:f>IF(C442&lt;10,1,IF(C442&lt;=13,2,IF(C442&lt;=16,3,4)))</x:f>
        <x:v>2</x:v>
      </x:c>
    </x:row>
    <x:row r="443">
      <x:c r="A443" t="str">
        <x:v>F</x:v>
      </x:c>
      <x:c r="B443" t="str">
        <x:v>MS</x:v>
      </x:c>
      <x:c r="C443" s="19" t="n">
        <x:v>12</x:v>
      </x:c>
      <x:c r="D443" s="20" t="n">
        <x:f>IF(C443&lt;10,1,IF(C443&lt;=13,2,IF(C443&lt;=16,3,4)))</x:f>
        <x:v>2</x:v>
      </x:c>
    </x:row>
    <x:row r="444">
      <x:c r="A444" t="str">
        <x:v>F</x:v>
      </x:c>
      <x:c r="B444" t="str">
        <x:v>MS</x:v>
      </x:c>
      <x:c r="C444" s="19" t="n">
        <x:v>16</x:v>
      </x:c>
      <x:c r="D444" s="20" t="n">
        <x:f>IF(C444&lt;10,1,IF(C444&lt;=13,2,IF(C444&lt;=16,3,4)))</x:f>
        <x:v>3</x:v>
      </x:c>
    </x:row>
    <x:row r="445">
      <x:c r="A445" t="str">
        <x:v>M</x:v>
      </x:c>
      <x:c r="B445" t="str">
        <x:v>MS</x:v>
      </x:c>
      <x:c r="C445" s="19" t="n">
        <x:v>0</x:v>
      </x:c>
      <x:c r="D445" s="20" t="n">
        <x:f>IF(C445&lt;10,1,IF(C445&lt;=13,2,IF(C445&lt;=16,3,4)))</x:f>
        <x:v>1</x:v>
      </x:c>
    </x:row>
    <x:row r="446">
      <x:c r="A446" t="str">
        <x:v>M</x:v>
      </x:c>
      <x:c r="B446" t="str">
        <x:v>MS</x:v>
      </x:c>
      <x:c r="C446" s="19" t="n">
        <x:v>9</x:v>
      </x:c>
      <x:c r="D446" s="20" t="n">
        <x:f>IF(C446&lt;10,1,IF(C446&lt;=13,2,IF(C446&lt;=16,3,4)))</x:f>
        <x:v>1</x:v>
      </x:c>
    </x:row>
    <x:row r="447">
      <x:c r="A447" t="str">
        <x:v>M</x:v>
      </x:c>
      <x:c r="B447" t="str">
        <x:v>MS</x:v>
      </x:c>
      <x:c r="C447" s="19" t="n">
        <x:v>14</x:v>
      </x:c>
      <x:c r="D447" s="20" t="n">
        <x:f>IF(C447&lt;10,1,IF(C447&lt;=13,2,IF(C447&lt;=16,3,4)))</x:f>
        <x:v>3</x:v>
      </x:c>
    </x:row>
    <x:row r="448">
      <x:c r="A448" t="str">
        <x:v>M</x:v>
      </x:c>
      <x:c r="B448" t="str">
        <x:v>MS</x:v>
      </x:c>
      <x:c r="C448" s="19" t="n">
        <x:v>8</x:v>
      </x:c>
      <x:c r="D448" s="20" t="n">
        <x:f>IF(C448&lt;10,1,IF(C448&lt;=13,2,IF(C448&lt;=16,3,4)))</x:f>
        <x:v>1</x:v>
      </x:c>
    </x:row>
    <x:row r="449">
      <x:c r="A449" t="str">
        <x:v>M</x:v>
      </x:c>
      <x:c r="B449" t="str">
        <x:v>MS</x:v>
      </x:c>
      <x:c r="C449" s="19" t="n">
        <x:v>11</x:v>
      </x:c>
      <x:c r="D449" s="20" t="n">
        <x:f>IF(C449&lt;10,1,IF(C449&lt;=13,2,IF(C449&lt;=16,3,4)))</x:f>
        <x:v>2</x:v>
      </x:c>
    </x:row>
    <x:row r="450">
      <x:c r="A450" t="str">
        <x:v>M</x:v>
      </x:c>
      <x:c r="B450" t="str">
        <x:v>MS</x:v>
      </x:c>
      <x:c r="C450" s="19" t="n">
        <x:v>9</x:v>
      </x:c>
      <x:c r="D450" s="20" t="n">
        <x:f>IF(C450&lt;10,1,IF(C450&lt;=13,2,IF(C450&lt;=16,3,4)))</x:f>
        <x:v>1</x:v>
      </x:c>
    </x:row>
    <x:row r="451">
      <x:c r="A451" t="str">
        <x:v>M</x:v>
      </x:c>
      <x:c r="B451" t="str">
        <x:v>MS</x:v>
      </x:c>
      <x:c r="C451" s="19" t="n">
        <x:v>11</x:v>
      </x:c>
      <x:c r="D451" s="20" t="n">
        <x:f>IF(C451&lt;10,1,IF(C451&lt;=13,2,IF(C451&lt;=16,3,4)))</x:f>
        <x:v>2</x:v>
      </x:c>
    </x:row>
    <x:row r="452">
      <x:c r="A452" t="str">
        <x:v>M</x:v>
      </x:c>
      <x:c r="B452" t="str">
        <x:v>MS</x:v>
      </x:c>
      <x:c r="C452" s="19" t="n">
        <x:v>9</x:v>
      </x:c>
      <x:c r="D452" s="20" t="n">
        <x:f>IF(C452&lt;10,1,IF(C452&lt;=13,2,IF(C452&lt;=16,3,4)))</x:f>
        <x:v>1</x:v>
      </x:c>
    </x:row>
    <x:row r="453">
      <x:c r="A453" t="str">
        <x:v>F</x:v>
      </x:c>
      <x:c r="B453" t="str">
        <x:v>MS</x:v>
      </x:c>
      <x:c r="C453" s="19" t="n">
        <x:v>17</x:v>
      </x:c>
      <x:c r="D453" s="20" t="n">
        <x:f>IF(C453&lt;10,1,IF(C453&lt;=13,2,IF(C453&lt;=16,3,4)))</x:f>
        <x:v>4</x:v>
      </x:c>
    </x:row>
    <x:row r="454">
      <x:c r="A454" t="str">
        <x:v>F</x:v>
      </x:c>
      <x:c r="B454" t="str">
        <x:v>MS</x:v>
      </x:c>
      <x:c r="C454" s="19" t="n">
        <x:v>13</x:v>
      </x:c>
      <x:c r="D454" s="20" t="n">
        <x:f>IF(C454&lt;10,1,IF(C454&lt;=13,2,IF(C454&lt;=16,3,4)))</x:f>
        <x:v>2</x:v>
      </x:c>
    </x:row>
    <x:row r="455">
      <x:c r="A455" t="str">
        <x:v>F</x:v>
      </x:c>
      <x:c r="B455" t="str">
        <x:v>MS</x:v>
      </x:c>
      <x:c r="C455" s="19" t="n">
        <x:v>15</x:v>
      </x:c>
      <x:c r="D455" s="20" t="n">
        <x:f>IF(C455&lt;10,1,IF(C455&lt;=13,2,IF(C455&lt;=16,3,4)))</x:f>
        <x:v>3</x:v>
      </x:c>
    </x:row>
    <x:row r="456">
      <x:c r="A456" t="str">
        <x:v>M</x:v>
      </x:c>
      <x:c r="B456" t="str">
        <x:v>MS</x:v>
      </x:c>
      <x:c r="C456" s="19" t="n">
        <x:v>11</x:v>
      </x:c>
      <x:c r="D456" s="20" t="n">
        <x:f>IF(C456&lt;10,1,IF(C456&lt;=13,2,IF(C456&lt;=16,3,4)))</x:f>
        <x:v>2</x:v>
      </x:c>
    </x:row>
    <x:row r="457">
      <x:c r="A457" t="str">
        <x:v>F</x:v>
      </x:c>
      <x:c r="B457" t="str">
        <x:v>MS</x:v>
      </x:c>
      <x:c r="C457" s="19" t="n">
        <x:v>11</x:v>
      </x:c>
      <x:c r="D457" s="20" t="n">
        <x:f>IF(C457&lt;10,1,IF(C457&lt;=13,2,IF(C457&lt;=16,3,4)))</x:f>
        <x:v>2</x:v>
      </x:c>
    </x:row>
    <x:row r="458">
      <x:c r="A458" t="str">
        <x:v>F</x:v>
      </x:c>
      <x:c r="B458" t="str">
        <x:v>MS</x:v>
      </x:c>
      <x:c r="C458" s="19" t="n">
        <x:v>8</x:v>
      </x:c>
      <x:c r="D458" s="20" t="n">
        <x:f>IF(C458&lt;10,1,IF(C458&lt;=13,2,IF(C458&lt;=16,3,4)))</x:f>
        <x:v>1</x:v>
      </x:c>
    </x:row>
    <x:row r="459">
      <x:c r="A459" t="str">
        <x:v>F</x:v>
      </x:c>
      <x:c r="B459" t="str">
        <x:v>MS</x:v>
      </x:c>
      <x:c r="C459" s="19" t="n">
        <x:v>8</x:v>
      </x:c>
      <x:c r="D459" s="20" t="n">
        <x:f>IF(C459&lt;10,1,IF(C459&lt;=13,2,IF(C459&lt;=16,3,4)))</x:f>
        <x:v>1</x:v>
      </x:c>
    </x:row>
    <x:row r="460">
      <x:c r="A460" t="str">
        <x:v>F</x:v>
      </x:c>
      <x:c r="B460" t="str">
        <x:v>MS</x:v>
      </x:c>
      <x:c r="C460" s="19" t="n">
        <x:v>9</x:v>
      </x:c>
      <x:c r="D460" s="20" t="n">
        <x:f>IF(C460&lt;10,1,IF(C460&lt;=13,2,IF(C460&lt;=16,3,4)))</x:f>
        <x:v>1</x:v>
      </x:c>
    </x:row>
    <x:row r="461">
      <x:c r="A461" t="str">
        <x:v>F</x:v>
      </x:c>
      <x:c r="B461" t="str">
        <x:v>MS</x:v>
      </x:c>
      <x:c r="C461" s="19" t="n">
        <x:v>15</x:v>
      </x:c>
      <x:c r="D461" s="20" t="n">
        <x:f>IF(C461&lt;10,1,IF(C461&lt;=13,2,IF(C461&lt;=16,3,4)))</x:f>
        <x:v>3</x:v>
      </x:c>
    </x:row>
    <x:row r="462">
      <x:c r="A462" t="str">
        <x:v>M</x:v>
      </x:c>
      <x:c r="B462" t="str">
        <x:v>MS</x:v>
      </x:c>
      <x:c r="C462" s="19" t="n">
        <x:v>11</x:v>
      </x:c>
      <x:c r="D462" s="20" t="n">
        <x:f>IF(C462&lt;10,1,IF(C462&lt;=13,2,IF(C462&lt;=16,3,4)))</x:f>
        <x:v>2</x:v>
      </x:c>
    </x:row>
    <x:row r="463">
      <x:c r="A463" t="str">
        <x:v>F</x:v>
      </x:c>
      <x:c r="B463" t="str">
        <x:v>MS</x:v>
      </x:c>
      <x:c r="C463" s="19" t="n">
        <x:v>13</x:v>
      </x:c>
      <x:c r="D463" s="20" t="n">
        <x:f>IF(C463&lt;10,1,IF(C463&lt;=13,2,IF(C463&lt;=16,3,4)))</x:f>
        <x:v>2</x:v>
      </x:c>
    </x:row>
    <x:row r="464">
      <x:c r="A464" t="str">
        <x:v>F</x:v>
      </x:c>
      <x:c r="B464" t="str">
        <x:v>MS</x:v>
      </x:c>
      <x:c r="C464" s="19" t="n">
        <x:v>10</x:v>
      </x:c>
      <x:c r="D464" s="20" t="n">
        <x:f>IF(C464&lt;10,1,IF(C464&lt;=13,2,IF(C464&lt;=16,3,4)))</x:f>
        <x:v>2</x:v>
      </x:c>
    </x:row>
    <x:row r="465">
      <x:c r="A465" t="str">
        <x:v>F</x:v>
      </x:c>
      <x:c r="B465" t="str">
        <x:v>MS</x:v>
      </x:c>
      <x:c r="C465" s="19" t="n">
        <x:v>11</x:v>
      </x:c>
      <x:c r="D465" s="20" t="n">
        <x:f>IF(C465&lt;10,1,IF(C465&lt;=13,2,IF(C465&lt;=16,3,4)))</x:f>
        <x:v>2</x:v>
      </x:c>
    </x:row>
    <x:row r="466">
      <x:c r="A466" t="str">
        <x:v>F</x:v>
      </x:c>
      <x:c r="B466" t="str">
        <x:v>MS</x:v>
      </x:c>
      <x:c r="C466" s="19" t="n">
        <x:v>14</x:v>
      </x:c>
      <x:c r="D466" s="20" t="n">
        <x:f>IF(C466&lt;10,1,IF(C466&lt;=13,2,IF(C466&lt;=16,3,4)))</x:f>
        <x:v>3</x:v>
      </x:c>
    </x:row>
    <x:row r="467">
      <x:c r="A467" t="str">
        <x:v>F</x:v>
      </x:c>
      <x:c r="B467" t="str">
        <x:v>MS</x:v>
      </x:c>
      <x:c r="C467" s="19" t="n">
        <x:v>14</x:v>
      </x:c>
      <x:c r="D467" s="20" t="n">
        <x:f>IF(C467&lt;10,1,IF(C467&lt;=13,2,IF(C467&lt;=16,3,4)))</x:f>
        <x:v>3</x:v>
      </x:c>
    </x:row>
    <x:row r="468">
      <x:c r="A468" t="str">
        <x:v>F</x:v>
      </x:c>
      <x:c r="B468" t="str">
        <x:v>MS</x:v>
      </x:c>
      <x:c r="C468" s="19" t="n">
        <x:v>12</x:v>
      </x:c>
      <x:c r="D468" s="20" t="n">
        <x:f>IF(C468&lt;10,1,IF(C468&lt;=13,2,IF(C468&lt;=16,3,4)))</x:f>
        <x:v>2</x:v>
      </x:c>
    </x:row>
    <x:row r="469">
      <x:c r="A469" t="str">
        <x:v>M</x:v>
      </x:c>
      <x:c r="B469" t="str">
        <x:v>MS</x:v>
      </x:c>
      <x:c r="C469" s="19" t="n">
        <x:v>11</x:v>
      </x:c>
      <x:c r="D469" s="20" t="n">
        <x:f>IF(C469&lt;10,1,IF(C469&lt;=13,2,IF(C469&lt;=16,3,4)))</x:f>
        <x:v>2</x:v>
      </x:c>
    </x:row>
    <x:row r="470">
      <x:c r="A470" t="str">
        <x:v>F</x:v>
      </x:c>
      <x:c r="B470" t="str">
        <x:v>MS</x:v>
      </x:c>
      <x:c r="C470" s="19" t="n">
        <x:v>8</x:v>
      </x:c>
      <x:c r="D470" s="20" t="n">
        <x:f>IF(C470&lt;10,1,IF(C470&lt;=13,2,IF(C470&lt;=16,3,4)))</x:f>
        <x:v>1</x:v>
      </x:c>
    </x:row>
    <x:row r="471">
      <x:c r="A471" t="str">
        <x:v>M</x:v>
      </x:c>
      <x:c r="B471" t="str">
        <x:v>MS</x:v>
      </x:c>
      <x:c r="C471" s="19" t="n">
        <x:v>11</x:v>
      </x:c>
      <x:c r="D471" s="20" t="n">
        <x:f>IF(C471&lt;10,1,IF(C471&lt;=13,2,IF(C471&lt;=16,3,4)))</x:f>
        <x:v>2</x:v>
      </x:c>
    </x:row>
    <x:row r="472">
      <x:c r="A472" t="str">
        <x:v>F</x:v>
      </x:c>
      <x:c r="B472" t="str">
        <x:v>MS</x:v>
      </x:c>
      <x:c r="C472" s="19" t="n">
        <x:v>14</x:v>
      </x:c>
      <x:c r="D472" s="20" t="n">
        <x:f>IF(C472&lt;10,1,IF(C472&lt;=13,2,IF(C472&lt;=16,3,4)))</x:f>
        <x:v>3</x:v>
      </x:c>
    </x:row>
    <x:row r="473">
      <x:c r="A473" t="str">
        <x:v>M</x:v>
      </x:c>
      <x:c r="B473" t="str">
        <x:v>MS</x:v>
      </x:c>
      <x:c r="C473" s="19" t="n">
        <x:v>13</x:v>
      </x:c>
      <x:c r="D473" s="20" t="n">
        <x:f>IF(C473&lt;10,1,IF(C473&lt;=13,2,IF(C473&lt;=16,3,4)))</x:f>
        <x:v>2</x:v>
      </x:c>
    </x:row>
    <x:row r="474">
      <x:c r="A474" t="str">
        <x:v>M</x:v>
      </x:c>
      <x:c r="B474" t="str">
        <x:v>MS</x:v>
      </x:c>
      <x:c r="C474" s="19" t="n">
        <x:v>13</x:v>
      </x:c>
      <x:c r="D474" s="20" t="n">
        <x:f>IF(C474&lt;10,1,IF(C474&lt;=13,2,IF(C474&lt;=16,3,4)))</x:f>
        <x:v>2</x:v>
      </x:c>
    </x:row>
    <x:row r="475">
      <x:c r="A475" t="str">
        <x:v>F</x:v>
      </x:c>
      <x:c r="B475" t="str">
        <x:v>MS</x:v>
      </x:c>
      <x:c r="C475" s="19" t="n">
        <x:v>12</x:v>
      </x:c>
      <x:c r="D475" s="20" t="n">
        <x:f>IF(C475&lt;10,1,IF(C475&lt;=13,2,IF(C475&lt;=16,3,4)))</x:f>
        <x:v>2</x:v>
      </x:c>
    </x:row>
    <x:row r="476">
      <x:c r="A476" t="str">
        <x:v>F</x:v>
      </x:c>
      <x:c r="B476" t="str">
        <x:v>MS</x:v>
      </x:c>
      <x:c r="C476" s="19" t="n">
        <x:v>12</x:v>
      </x:c>
      <x:c r="D476" s="20" t="n">
        <x:f>IF(C476&lt;10,1,IF(C476&lt;=13,2,IF(C476&lt;=16,3,4)))</x:f>
        <x:v>2</x:v>
      </x:c>
    </x:row>
    <x:row r="477">
      <x:c r="A477" t="str">
        <x:v>F</x:v>
      </x:c>
      <x:c r="B477" t="str">
        <x:v>MS</x:v>
      </x:c>
      <x:c r="C477" s="19" t="n">
        <x:v>16</x:v>
      </x:c>
      <x:c r="D477" s="20" t="n">
        <x:f>IF(C477&lt;10,1,IF(C477&lt;=13,2,IF(C477&lt;=16,3,4)))</x:f>
        <x:v>3</x:v>
      </x:c>
    </x:row>
    <x:row r="478">
      <x:c r="A478" t="str">
        <x:v>M</x:v>
      </x:c>
      <x:c r="B478" t="str">
        <x:v>MS</x:v>
      </x:c>
      <x:c r="C478" s="19" t="n">
        <x:v>10</x:v>
      </x:c>
      <x:c r="D478" s="20" t="n">
        <x:f>IF(C478&lt;10,1,IF(C478&lt;=13,2,IF(C478&lt;=16,3,4)))</x:f>
        <x:v>2</x:v>
      </x:c>
    </x:row>
    <x:row r="479">
      <x:c r="A479" t="str">
        <x:v>M</x:v>
      </x:c>
      <x:c r="B479" t="str">
        <x:v>MS</x:v>
      </x:c>
      <x:c r="C479" s="19" t="n">
        <x:v>11</x:v>
      </x:c>
      <x:c r="D479" s="20" t="n">
        <x:f>IF(C479&lt;10,1,IF(C479&lt;=13,2,IF(C479&lt;=16,3,4)))</x:f>
        <x:v>2</x:v>
      </x:c>
    </x:row>
    <x:row r="480">
      <x:c r="A480" t="str">
        <x:v>F</x:v>
      </x:c>
      <x:c r="B480" t="str">
        <x:v>MS</x:v>
      </x:c>
      <x:c r="C480" s="19" t="n">
        <x:v>14</x:v>
      </x:c>
      <x:c r="D480" s="20" t="n">
        <x:f>IF(C480&lt;10,1,IF(C480&lt;=13,2,IF(C480&lt;=16,3,4)))</x:f>
        <x:v>3</x:v>
      </x:c>
    </x:row>
    <x:row r="481">
      <x:c r="A481" t="str">
        <x:v>F</x:v>
      </x:c>
      <x:c r="B481" t="str">
        <x:v>MS</x:v>
      </x:c>
      <x:c r="C481" s="19" t="n">
        <x:v>8</x:v>
      </x:c>
      <x:c r="D481" s="20" t="n">
        <x:f>IF(C481&lt;10,1,IF(C481&lt;=13,2,IF(C481&lt;=16,3,4)))</x:f>
        <x:v>1</x:v>
      </x:c>
    </x:row>
    <x:row r="482">
      <x:c r="A482" t="str">
        <x:v>M</x:v>
      </x:c>
      <x:c r="B482" t="str">
        <x:v>MS</x:v>
      </x:c>
      <x:c r="C482" s="19" t="n">
        <x:v>11</x:v>
      </x:c>
      <x:c r="D482" s="20" t="n">
        <x:f>IF(C482&lt;10,1,IF(C482&lt;=13,2,IF(C482&lt;=16,3,4)))</x:f>
        <x:v>2</x:v>
      </x:c>
    </x:row>
    <x:row r="483">
      <x:c r="A483" t="str">
        <x:v>F</x:v>
      </x:c>
      <x:c r="B483" t="str">
        <x:v>MS</x:v>
      </x:c>
      <x:c r="C483" s="19" t="n">
        <x:v>8</x:v>
      </x:c>
      <x:c r="D483" s="20" t="n">
        <x:f>IF(C483&lt;10,1,IF(C483&lt;=13,2,IF(C483&lt;=16,3,4)))</x:f>
        <x:v>1</x:v>
      </x:c>
    </x:row>
    <x:row r="484">
      <x:c r="A484" t="str">
        <x:v>F</x:v>
      </x:c>
      <x:c r="B484" t="str">
        <x:v>MS</x:v>
      </x:c>
      <x:c r="C484" s="19" t="n">
        <x:v>10</x:v>
      </x:c>
      <x:c r="D484" s="20" t="n">
        <x:f>IF(C484&lt;10,1,IF(C484&lt;=13,2,IF(C484&lt;=16,3,4)))</x:f>
        <x:v>2</x:v>
      </x:c>
    </x:row>
    <x:row r="485">
      <x:c r="A485" t="str">
        <x:v>F</x:v>
      </x:c>
      <x:c r="B485" t="str">
        <x:v>MS</x:v>
      </x:c>
      <x:c r="C485" s="19" t="n">
        <x:v>10</x:v>
      </x:c>
      <x:c r="D485" s="20" t="n">
        <x:f>IF(C485&lt;10,1,IF(C485&lt;=13,2,IF(C485&lt;=16,3,4)))</x:f>
        <x:v>2</x:v>
      </x:c>
    </x:row>
    <x:row r="486">
      <x:c r="A486" t="str">
        <x:v>F</x:v>
      </x:c>
      <x:c r="B486" t="str">
        <x:v>MS</x:v>
      </x:c>
      <x:c r="C486" s="19" t="n">
        <x:v>11</x:v>
      </x:c>
      <x:c r="D486" s="20" t="n">
        <x:f>IF(C486&lt;10,1,IF(C486&lt;=13,2,IF(C486&lt;=16,3,4)))</x:f>
        <x:v>2</x:v>
      </x:c>
    </x:row>
    <x:row r="487">
      <x:c r="A487" t="str">
        <x:v>F</x:v>
      </x:c>
      <x:c r="B487" t="str">
        <x:v>MS</x:v>
      </x:c>
      <x:c r="C487" s="19" t="n">
        <x:v>9</x:v>
      </x:c>
      <x:c r="D487" s="20" t="n">
        <x:f>IF(C487&lt;10,1,IF(C487&lt;=13,2,IF(C487&lt;=16,3,4)))</x:f>
        <x:v>1</x:v>
      </x:c>
    </x:row>
    <x:row r="488">
      <x:c r="A488" t="str">
        <x:v>F</x:v>
      </x:c>
      <x:c r="B488" t="str">
        <x:v>MS</x:v>
      </x:c>
      <x:c r="C488" s="19" t="n">
        <x:v>11</x:v>
      </x:c>
      <x:c r="D488" s="20" t="n">
        <x:f>IF(C488&lt;10,1,IF(C488&lt;=13,2,IF(C488&lt;=16,3,4)))</x:f>
        <x:v>2</x:v>
      </x:c>
    </x:row>
    <x:row r="489">
      <x:c r="A489" t="str">
        <x:v>F</x:v>
      </x:c>
      <x:c r="B489" t="str">
        <x:v>MS</x:v>
      </x:c>
      <x:c r="C489" s="19" t="n">
        <x:v>8</x:v>
      </x:c>
      <x:c r="D489" s="20" t="n">
        <x:f>IF(C489&lt;10,1,IF(C489&lt;=13,2,IF(C489&lt;=16,3,4)))</x:f>
        <x:v>1</x:v>
      </x:c>
    </x:row>
    <x:row r="490">
      <x:c r="A490" t="str">
        <x:v>F</x:v>
      </x:c>
      <x:c r="B490" t="str">
        <x:v>MS</x:v>
      </x:c>
      <x:c r="C490" s="19" t="n">
        <x:v>11</x:v>
      </x:c>
      <x:c r="D490" s="20" t="n">
        <x:f>IF(C490&lt;10,1,IF(C490&lt;=13,2,IF(C490&lt;=16,3,4)))</x:f>
        <x:v>2</x:v>
      </x:c>
    </x:row>
    <x:row r="491">
      <x:c r="A491" t="str">
        <x:v>F</x:v>
      </x:c>
      <x:c r="B491" t="str">
        <x:v>MS</x:v>
      </x:c>
      <x:c r="C491" s="19" t="n">
        <x:v>10</x:v>
      </x:c>
      <x:c r="D491" s="20" t="n">
        <x:f>IF(C491&lt;10,1,IF(C491&lt;=13,2,IF(C491&lt;=16,3,4)))</x:f>
        <x:v>2</x:v>
      </x:c>
    </x:row>
    <x:row r="492">
      <x:c r="A492" t="str">
        <x:v>F</x:v>
      </x:c>
      <x:c r="B492" t="str">
        <x:v>MS</x:v>
      </x:c>
      <x:c r="C492" s="19" t="n">
        <x:v>10</x:v>
      </x:c>
      <x:c r="D492" s="20" t="n">
        <x:f>IF(C492&lt;10,1,IF(C492&lt;=13,2,IF(C492&lt;=16,3,4)))</x:f>
        <x:v>2</x:v>
      </x:c>
    </x:row>
    <x:row r="493">
      <x:c r="A493" t="str">
        <x:v>F</x:v>
      </x:c>
      <x:c r="B493" t="str">
        <x:v>MS</x:v>
      </x:c>
      <x:c r="C493" s="19" t="n">
        <x:v>9</x:v>
      </x:c>
      <x:c r="D493" s="20" t="n">
        <x:f>IF(C493&lt;10,1,IF(C493&lt;=13,2,IF(C493&lt;=16,3,4)))</x:f>
        <x:v>1</x:v>
      </x:c>
    </x:row>
    <x:row r="494">
      <x:c r="A494" t="str">
        <x:v>M</x:v>
      </x:c>
      <x:c r="B494" t="str">
        <x:v>MS</x:v>
      </x:c>
      <x:c r="C494" s="19" t="n">
        <x:v>10</x:v>
      </x:c>
      <x:c r="D494" s="20" t="n">
        <x:f>IF(C494&lt;10,1,IF(C494&lt;=13,2,IF(C494&lt;=16,3,4)))</x:f>
        <x:v>2</x:v>
      </x:c>
    </x:row>
    <x:row r="495">
      <x:c r="A495" t="str">
        <x:v>F</x:v>
      </x:c>
      <x:c r="B495" t="str">
        <x:v>MS</x:v>
      </x:c>
      <x:c r="C495" s="19" t="n">
        <x:v>10</x:v>
      </x:c>
      <x:c r="D495" s="20" t="n">
        <x:f>IF(C495&lt;10,1,IF(C495&lt;=13,2,IF(C495&lt;=16,3,4)))</x:f>
        <x:v>2</x:v>
      </x:c>
    </x:row>
    <x:row r="496">
      <x:c r="A496" t="str">
        <x:v>F</x:v>
      </x:c>
      <x:c r="B496" t="str">
        <x:v>MS</x:v>
      </x:c>
      <x:c r="C496" s="19" t="n">
        <x:v>9</x:v>
      </x:c>
      <x:c r="D496" s="20" t="n">
        <x:f>IF(C496&lt;10,1,IF(C496&lt;=13,2,IF(C496&lt;=16,3,4)))</x:f>
        <x:v>1</x:v>
      </x:c>
    </x:row>
    <x:row r="497">
      <x:c r="A497" t="str">
        <x:v>F</x:v>
      </x:c>
      <x:c r="B497" t="str">
        <x:v>MS</x:v>
      </x:c>
      <x:c r="C497" s="19" t="n">
        <x:v>10</x:v>
      </x:c>
      <x:c r="D497" s="20" t="n">
        <x:f>IF(C497&lt;10,1,IF(C497&lt;=13,2,IF(C497&lt;=16,3,4)))</x:f>
        <x:v>2</x:v>
      </x:c>
    </x:row>
    <x:row r="498">
      <x:c r="A498" t="str">
        <x:v>F</x:v>
      </x:c>
      <x:c r="B498" t="str">
        <x:v>MS</x:v>
      </x:c>
      <x:c r="C498" s="19" t="n">
        <x:v>10</x:v>
      </x:c>
      <x:c r="D498" s="20" t="n">
        <x:f>IF(C498&lt;10,1,IF(C498&lt;=13,2,IF(C498&lt;=16,3,4)))</x:f>
        <x:v>2</x:v>
      </x:c>
    </x:row>
    <x:row r="499">
      <x:c r="A499" t="str">
        <x:v>F</x:v>
      </x:c>
      <x:c r="B499" t="str">
        <x:v>MS</x:v>
      </x:c>
      <x:c r="C499" s="19" t="n">
        <x:v>9</x:v>
      </x:c>
      <x:c r="D499" s="20" t="n">
        <x:f>IF(C499&lt;10,1,IF(C499&lt;=13,2,IF(C499&lt;=16,3,4)))</x:f>
        <x:v>1</x:v>
      </x:c>
    </x:row>
    <x:row r="500">
      <x:c r="A500" t="str">
        <x:v>F</x:v>
      </x:c>
      <x:c r="B500" t="str">
        <x:v>MS</x:v>
      </x:c>
      <x:c r="C500" s="19" t="n">
        <x:v>13</x:v>
      </x:c>
      <x:c r="D500" s="20" t="n">
        <x:f>IF(C500&lt;10,1,IF(C500&lt;=13,2,IF(C500&lt;=16,3,4)))</x:f>
        <x:v>2</x:v>
      </x:c>
    </x:row>
    <x:row r="501">
      <x:c r="A501" t="str">
        <x:v>F</x:v>
      </x:c>
      <x:c r="B501" t="str">
        <x:v>MS</x:v>
      </x:c>
      <x:c r="C501" s="19" t="n">
        <x:v>14</x:v>
      </x:c>
      <x:c r="D501" s="20" t="n">
        <x:f>IF(C501&lt;10,1,IF(C501&lt;=13,2,IF(C501&lt;=16,3,4)))</x:f>
        <x:v>3</x:v>
      </x:c>
    </x:row>
    <x:row r="502">
      <x:c r="A502" t="str">
        <x:v>M</x:v>
      </x:c>
      <x:c r="B502" t="str">
        <x:v>MS</x:v>
      </x:c>
      <x:c r="C502" s="19" t="n">
        <x:v>10</x:v>
      </x:c>
      <x:c r="D502" s="20" t="n">
        <x:f>IF(C502&lt;10,1,IF(C502&lt;=13,2,IF(C502&lt;=16,3,4)))</x:f>
        <x:v>2</x:v>
      </x:c>
    </x:row>
    <x:row r="503">
      <x:c r="A503" t="str">
        <x:v>F</x:v>
      </x:c>
      <x:c r="B503" t="str">
        <x:v>MS</x:v>
      </x:c>
      <x:c r="C503" s="19" t="n">
        <x:v>14</x:v>
      </x:c>
      <x:c r="D503" s="20" t="n">
        <x:f>IF(C503&lt;10,1,IF(C503&lt;=13,2,IF(C503&lt;=16,3,4)))</x:f>
        <x:v>3</x:v>
      </x:c>
    </x:row>
    <x:row r="504">
      <x:c r="A504" t="str">
        <x:v>F</x:v>
      </x:c>
      <x:c r="B504" t="str">
        <x:v>MS</x:v>
      </x:c>
      <x:c r="C504" s="19" t="n">
        <x:v>16</x:v>
      </x:c>
      <x:c r="D504" s="20" t="n">
        <x:f>IF(C504&lt;10,1,IF(C504&lt;=13,2,IF(C504&lt;=16,3,4)))</x:f>
        <x:v>3</x:v>
      </x:c>
    </x:row>
    <x:row r="505">
      <x:c r="A505" t="str">
        <x:v>M</x:v>
      </x:c>
      <x:c r="B505" t="str">
        <x:v>MS</x:v>
      </x:c>
      <x:c r="C505" s="19" t="n">
        <x:v>7</x:v>
      </x:c>
      <x:c r="D505" s="20" t="n">
        <x:f>IF(C505&lt;10,1,IF(C505&lt;=13,2,IF(C505&lt;=16,3,4)))</x:f>
        <x:v>1</x:v>
      </x:c>
    </x:row>
    <x:row r="506">
      <x:c r="A506" t="str">
        <x:v>M</x:v>
      </x:c>
      <x:c r="B506" t="str">
        <x:v>MS</x:v>
      </x:c>
      <x:c r="C506" s="19" t="n">
        <x:v>13</x:v>
      </x:c>
      <x:c r="D506" s="20" t="n">
        <x:f>IF(C506&lt;10,1,IF(C506&lt;=13,2,IF(C506&lt;=16,3,4)))</x:f>
        <x:v>2</x:v>
      </x:c>
    </x:row>
    <x:row r="507">
      <x:c r="A507" t="str">
        <x:v>M</x:v>
      </x:c>
      <x:c r="B507" t="str">
        <x:v>MS</x:v>
      </x:c>
      <x:c r="C507" s="19" t="n">
        <x:v>9</x:v>
      </x:c>
      <x:c r="D507" s="20" t="n">
        <x:f>IF(C507&lt;10,1,IF(C507&lt;=13,2,IF(C507&lt;=16,3,4)))</x:f>
        <x:v>1</x:v>
      </x:c>
    </x:row>
    <x:row r="508">
      <x:c r="A508" t="str">
        <x:v>F</x:v>
      </x:c>
      <x:c r="B508" t="str">
        <x:v>MS</x:v>
      </x:c>
      <x:c r="C508" s="19" t="n">
        <x:v>14</x:v>
      </x:c>
      <x:c r="D508" s="20" t="n">
        <x:f>IF(C508&lt;10,1,IF(C508&lt;=13,2,IF(C508&lt;=16,3,4)))</x:f>
        <x:v>3</x:v>
      </x:c>
    </x:row>
    <x:row r="509">
      <x:c r="A509" t="str">
        <x:v>F</x:v>
      </x:c>
      <x:c r="B509" t="str">
        <x:v>MS</x:v>
      </x:c>
      <x:c r="C509" s="19" t="n">
        <x:v>13</x:v>
      </x:c>
      <x:c r="D509" s="20" t="n">
        <x:f>IF(C509&lt;10,1,IF(C509&lt;=13,2,IF(C509&lt;=16,3,4)))</x:f>
        <x:v>2</x:v>
      </x:c>
    </x:row>
    <x:row r="510">
      <x:c r="A510" t="str">
        <x:v>F</x:v>
      </x:c>
      <x:c r="B510" t="str">
        <x:v>MS</x:v>
      </x:c>
      <x:c r="C510" s="19" t="n">
        <x:v>11</x:v>
      </x:c>
      <x:c r="D510" s="20" t="n">
        <x:f>IF(C510&lt;10,1,IF(C510&lt;=13,2,IF(C510&lt;=16,3,4)))</x:f>
        <x:v>2</x:v>
      </x:c>
    </x:row>
    <x:row r="511">
      <x:c r="A511" t="str">
        <x:v>F</x:v>
      </x:c>
      <x:c r="B511" t="str">
        <x:v>MS</x:v>
      </x:c>
      <x:c r="C511" s="19" t="n">
        <x:v>10</x:v>
      </x:c>
      <x:c r="D511" s="20" t="n">
        <x:f>IF(C511&lt;10,1,IF(C511&lt;=13,2,IF(C511&lt;=16,3,4)))</x:f>
        <x:v>2</x:v>
      </x:c>
    </x:row>
    <x:row r="512">
      <x:c r="A512" t="str">
        <x:v>F</x:v>
      </x:c>
      <x:c r="B512" t="str">
        <x:v>MS</x:v>
      </x:c>
      <x:c r="C512" s="19" t="n">
        <x:v>10</x:v>
      </x:c>
      <x:c r="D512" s="20" t="n">
        <x:f>IF(C512&lt;10,1,IF(C512&lt;=13,2,IF(C512&lt;=16,3,4)))</x:f>
        <x:v>2</x:v>
      </x:c>
    </x:row>
    <x:row r="513">
      <x:c r="A513" t="str">
        <x:v>M</x:v>
      </x:c>
      <x:c r="B513" t="str">
        <x:v>MS</x:v>
      </x:c>
      <x:c r="C513" s="19" t="n">
        <x:v>9</x:v>
      </x:c>
      <x:c r="D513" s="20" t="n">
        <x:f>IF(C513&lt;10,1,IF(C513&lt;=13,2,IF(C513&lt;=16,3,4)))</x:f>
        <x:v>1</x:v>
      </x:c>
    </x:row>
    <x:row r="514">
      <x:c r="A514" t="str">
        <x:v>F</x:v>
      </x:c>
      <x:c r="B514" t="str">
        <x:v>MS</x:v>
      </x:c>
      <x:c r="C514" s="19" t="n">
        <x:v>18</x:v>
      </x:c>
      <x:c r="D514" s="20" t="n">
        <x:f>IF(C514&lt;10,1,IF(C514&lt;=13,2,IF(C514&lt;=16,3,4)))</x:f>
        <x:v>4</x:v>
      </x:c>
    </x:row>
    <x:row r="515">
      <x:c r="A515" t="str">
        <x:v>F</x:v>
      </x:c>
      <x:c r="B515" t="str">
        <x:v>MS</x:v>
      </x:c>
      <x:c r="C515" s="19" t="n">
        <x:v>17</x:v>
      </x:c>
      <x:c r="D515" s="20" t="n">
        <x:f>IF(C515&lt;10,1,IF(C515&lt;=13,2,IF(C515&lt;=16,3,4)))</x:f>
        <x:v>4</x:v>
      </x:c>
    </x:row>
    <x:row r="516">
      <x:c r="A516" t="str">
        <x:v>F</x:v>
      </x:c>
      <x:c r="B516" t="str">
        <x:v>MS</x:v>
      </x:c>
      <x:c r="C516" s="19" t="n">
        <x:v>10</x:v>
      </x:c>
      <x:c r="D516" s="20" t="n">
        <x:f>IF(C516&lt;10,1,IF(C516&lt;=13,2,IF(C516&lt;=16,3,4)))</x:f>
        <x:v>2</x:v>
      </x:c>
    </x:row>
    <x:row r="517">
      <x:c r="A517" t="str">
        <x:v>F</x:v>
      </x:c>
      <x:c r="B517" t="str">
        <x:v>MS</x:v>
      </x:c>
      <x:c r="C517" s="19" t="n">
        <x:v>7</x:v>
      </x:c>
      <x:c r="D517" s="20" t="n">
        <x:f>IF(C517&lt;10,1,IF(C517&lt;=13,2,IF(C517&lt;=16,3,4)))</x:f>
        <x:v>1</x:v>
      </x:c>
    </x:row>
    <x:row r="518">
      <x:c r="A518" t="str">
        <x:v>F</x:v>
      </x:c>
      <x:c r="B518" t="str">
        <x:v>MS</x:v>
      </x:c>
      <x:c r="C518" s="19" t="n">
        <x:v>8</x:v>
      </x:c>
      <x:c r="D518" s="20" t="n">
        <x:f>IF(C518&lt;10,1,IF(C518&lt;=13,2,IF(C518&lt;=16,3,4)))</x:f>
        <x:v>1</x:v>
      </x:c>
    </x:row>
    <x:row r="519">
      <x:c r="A519" t="str">
        <x:v>F</x:v>
      </x:c>
      <x:c r="B519" t="str">
        <x:v>MS</x:v>
      </x:c>
      <x:c r="C519" s="19" t="n">
        <x:v>7</x:v>
      </x:c>
      <x:c r="D519" s="20" t="n">
        <x:f>IF(C519&lt;10,1,IF(C519&lt;=13,2,IF(C519&lt;=16,3,4)))</x:f>
        <x:v>1</x:v>
      </x:c>
    </x:row>
    <x:row r="520">
      <x:c r="A520" t="str">
        <x:v>F</x:v>
      </x:c>
      <x:c r="B520" t="str">
        <x:v>MS</x:v>
      </x:c>
      <x:c r="C520" s="19" t="n">
        <x:v>10</x:v>
      </x:c>
      <x:c r="D520" s="20" t="n">
        <x:f>IF(C520&lt;10,1,IF(C520&lt;=13,2,IF(C520&lt;=16,3,4)))</x:f>
        <x:v>2</x:v>
      </x:c>
    </x:row>
    <x:row r="521">
      <x:c r="A521" t="str">
        <x:v>F</x:v>
      </x:c>
      <x:c r="B521" t="str">
        <x:v>MS</x:v>
      </x:c>
      <x:c r="C521" s="19" t="n">
        <x:v>16</x:v>
      </x:c>
      <x:c r="D521" s="20" t="n">
        <x:f>IF(C521&lt;10,1,IF(C521&lt;=13,2,IF(C521&lt;=16,3,4)))</x:f>
        <x:v>3</x:v>
      </x:c>
    </x:row>
    <x:row r="522">
      <x:c r="A522" t="str">
        <x:v>F</x:v>
      </x:c>
      <x:c r="B522" t="str">
        <x:v>MS</x:v>
      </x:c>
      <x:c r="C522" s="19" t="n">
        <x:v>15</x:v>
      </x:c>
      <x:c r="D522" s="20" t="n">
        <x:f>IF(C522&lt;10,1,IF(C522&lt;=13,2,IF(C522&lt;=16,3,4)))</x:f>
        <x:v>3</x:v>
      </x:c>
    </x:row>
    <x:row r="523">
      <x:c r="A523" t="str">
        <x:v>F</x:v>
      </x:c>
      <x:c r="B523" t="str">
        <x:v>MS</x:v>
      </x:c>
      <x:c r="C523" s="19" t="n">
        <x:v>8</x:v>
      </x:c>
      <x:c r="D523" s="20" t="n">
        <x:f>IF(C523&lt;10,1,IF(C523&lt;=13,2,IF(C523&lt;=16,3,4)))</x:f>
        <x:v>1</x:v>
      </x:c>
    </x:row>
    <x:row r="524">
      <x:c r="A524" t="str">
        <x:v>M</x:v>
      </x:c>
      <x:c r="B524" t="str">
        <x:v>MS</x:v>
      </x:c>
      <x:c r="C524" s="19" t="n">
        <x:v>0</x:v>
      </x:c>
      <x:c r="D524" s="20" t="n">
        <x:f>IF(C524&lt;10,1,IF(C524&lt;=13,2,IF(C524&lt;=16,3,4)))</x:f>
        <x:v>1</x:v>
      </x:c>
    </x:row>
    <x:row r="525">
      <x:c r="A525" t="str">
        <x:v>F</x:v>
      </x:c>
      <x:c r="B525" t="str">
        <x:v>MS</x:v>
      </x:c>
      <x:c r="C525" s="19" t="n">
        <x:v>8</x:v>
      </x:c>
      <x:c r="D525" s="20" t="n">
        <x:f>IF(C525&lt;10,1,IF(C525&lt;=13,2,IF(C525&lt;=16,3,4)))</x:f>
        <x:v>1</x:v>
      </x:c>
    </x:row>
    <x:row r="526">
      <x:c r="A526" t="str">
        <x:v>F</x:v>
      </x:c>
      <x:c r="B526" t="str">
        <x:v>MS</x:v>
      </x:c>
      <x:c r="C526" s="19" t="n">
        <x:v>10</x:v>
      </x:c>
      <x:c r="D526" s="20" t="n">
        <x:f>IF(C526&lt;10,1,IF(C526&lt;=13,2,IF(C526&lt;=16,3,4)))</x:f>
        <x:v>2</x:v>
      </x:c>
    </x:row>
    <x:row r="527">
      <x:c r="A527" t="str">
        <x:v>F</x:v>
      </x:c>
      <x:c r="B527" t="str">
        <x:v>MS</x:v>
      </x:c>
      <x:c r="C527" s="19" t="n">
        <x:v>8</x:v>
      </x:c>
      <x:c r="D527" s="20" t="n">
        <x:f>IF(C527&lt;10,1,IF(C527&lt;=13,2,IF(C527&lt;=16,3,4)))</x:f>
        <x:v>1</x:v>
      </x:c>
    </x:row>
    <x:row r="528">
      <x:c r="A528" t="str">
        <x:v>M</x:v>
      </x:c>
      <x:c r="B528" t="str">
        <x:v>MS</x:v>
      </x:c>
      <x:c r="C528" s="19" t="n">
        <x:v>6</x:v>
      </x:c>
      <x:c r="D528" s="20" t="n">
        <x:f>IF(C528&lt;10,1,IF(C528&lt;=13,2,IF(C528&lt;=16,3,4)))</x:f>
        <x:v>1</x:v>
      </x:c>
    </x:row>
    <x:row r="529">
      <x:c r="A529" t="str">
        <x:v>F</x:v>
      </x:c>
      <x:c r="B529" t="str">
        <x:v>MS</x:v>
      </x:c>
      <x:c r="C529" s="19" t="n">
        <x:v>8</x:v>
      </x:c>
      <x:c r="D529" s="20" t="n">
        <x:f>IF(C529&lt;10,1,IF(C529&lt;=13,2,IF(C529&lt;=16,3,4)))</x:f>
        <x:v>1</x:v>
      </x:c>
    </x:row>
    <x:row r="530">
      <x:c r="A530" t="str">
        <x:v>M</x:v>
      </x:c>
      <x:c r="B530" t="str">
        <x:v>MS</x:v>
      </x:c>
      <x:c r="C530" s="19" t="n">
        <x:v>16</x:v>
      </x:c>
      <x:c r="D530" s="20" t="n">
        <x:f>IF(C530&lt;10,1,IF(C530&lt;=13,2,IF(C530&lt;=16,3,4)))</x:f>
        <x:v>3</x:v>
      </x:c>
    </x:row>
    <x:row r="531">
      <x:c r="A531" t="str">
        <x:v>F</x:v>
      </x:c>
      <x:c r="B531" t="str">
        <x:v>MS</x:v>
      </x:c>
      <x:c r="C531" s="19" t="n">
        <x:v>14</x:v>
      </x:c>
      <x:c r="D531" s="20" t="n">
        <x:f>IF(C531&lt;10,1,IF(C531&lt;=13,2,IF(C531&lt;=16,3,4)))</x:f>
        <x:v>3</x:v>
      </x:c>
    </x:row>
    <x:row r="532">
      <x:c r="A532" t="str">
        <x:v>M</x:v>
      </x:c>
      <x:c r="B532" t="str">
        <x:v>MS</x:v>
      </x:c>
      <x:c r="C532" s="19" t="n">
        <x:v>10</x:v>
      </x:c>
      <x:c r="D532" s="20" t="n">
        <x:f>IF(C532&lt;10,1,IF(C532&lt;=13,2,IF(C532&lt;=16,3,4)))</x:f>
        <x:v>2</x:v>
      </x:c>
    </x:row>
    <x:row r="533">
      <x:c r="A533" t="str">
        <x:v>F</x:v>
      </x:c>
      <x:c r="B533" t="str">
        <x:v>MS</x:v>
      </x:c>
      <x:c r="C533" s="19" t="n">
        <x:v>9</x:v>
      </x:c>
      <x:c r="D533" s="20" t="n">
        <x:f>IF(C533&lt;10,1,IF(C533&lt;=13,2,IF(C533&lt;=16,3,4)))</x:f>
        <x:v>1</x:v>
      </x:c>
    </x:row>
    <x:row r="534">
      <x:c r="A534" t="str">
        <x:v>F</x:v>
      </x:c>
      <x:c r="B534" t="str">
        <x:v>MS</x:v>
      </x:c>
      <x:c r="C534" s="19" t="n">
        <x:v>11</x:v>
      </x:c>
      <x:c r="D534" s="20" t="n">
        <x:f>IF(C534&lt;10,1,IF(C534&lt;=13,2,IF(C534&lt;=16,3,4)))</x:f>
        <x:v>2</x:v>
      </x:c>
    </x:row>
    <x:row r="535">
      <x:c r="A535" t="str">
        <x:v>M</x:v>
      </x:c>
      <x:c r="B535" t="str">
        <x:v>MS</x:v>
      </x:c>
      <x:c r="C535" s="19" t="n">
        <x:v>9</x:v>
      </x:c>
      <x:c r="D535" s="20" t="n">
        <x:f>IF(C535&lt;10,1,IF(C535&lt;=13,2,IF(C535&lt;=16,3,4)))</x:f>
        <x:v>1</x:v>
      </x:c>
    </x:row>
    <x:row r="536">
      <x:c r="A536" t="str">
        <x:v>M</x:v>
      </x:c>
      <x:c r="B536" t="str">
        <x:v>MS</x:v>
      </x:c>
      <x:c r="C536" s="19" t="n">
        <x:v>10</x:v>
      </x:c>
      <x:c r="D536" s="20" t="n">
        <x:f>IF(C536&lt;10,1,IF(C536&lt;=13,2,IF(C536&lt;=16,3,4)))</x:f>
        <x:v>2</x:v>
      </x:c>
    </x:row>
    <x:row r="537">
      <x:c r="A537" t="str">
        <x:v>M</x:v>
      </x:c>
      <x:c r="B537" t="str">
        <x:v>MS</x:v>
      </x:c>
      <x:c r="C537" s="19" t="n">
        <x:v>8</x:v>
      </x:c>
      <x:c r="D537" s="20" t="n">
        <x:f>IF(C537&lt;10,1,IF(C537&lt;=13,2,IF(C537&lt;=16,3,4)))</x:f>
        <x:v>1</x:v>
      </x:c>
    </x:row>
    <x:row r="538">
      <x:c r="A538" t="str">
        <x:v>F</x:v>
      </x:c>
      <x:c r="B538" t="str">
        <x:v>MS</x:v>
      </x:c>
      <x:c r="C538" s="19" t="n">
        <x:v>16</x:v>
      </x:c>
      <x:c r="D538" s="20" t="n">
        <x:f>IF(C538&lt;10,1,IF(C538&lt;=13,2,IF(C538&lt;=16,3,4)))</x:f>
        <x:v>3</x:v>
      </x:c>
    </x:row>
    <x:row r="539">
      <x:c r="A539" t="str">
        <x:v>M</x:v>
      </x:c>
      <x:c r="B539" t="str">
        <x:v>MS</x:v>
      </x:c>
      <x:c r="C539" s="19" t="n">
        <x:v>12</x:v>
      </x:c>
      <x:c r="D539" s="20" t="n">
        <x:f>IF(C539&lt;10,1,IF(C539&lt;=13,2,IF(C539&lt;=16,3,4)))</x:f>
        <x:v>2</x:v>
      </x:c>
    </x:row>
    <x:row r="540">
      <x:c r="A540" t="str">
        <x:v>M</x:v>
      </x:c>
      <x:c r="B540" t="str">
        <x:v>MS</x:v>
      </x:c>
      <x:c r="C540" s="19" t="n">
        <x:v>10</x:v>
      </x:c>
      <x:c r="D540" s="20" t="n">
        <x:f>IF(C540&lt;10,1,IF(C540&lt;=13,2,IF(C540&lt;=16,3,4)))</x:f>
        <x:v>2</x:v>
      </x:c>
    </x:row>
    <x:row r="541">
      <x:c r="A541" t="str">
        <x:v>M</x:v>
      </x:c>
      <x:c r="B541" t="str">
        <x:v>MS</x:v>
      </x:c>
      <x:c r="C541" s="19" t="n">
        <x:v>14</x:v>
      </x:c>
      <x:c r="D541" s="20" t="n">
        <x:f>IF(C541&lt;10,1,IF(C541&lt;=13,2,IF(C541&lt;=16,3,4)))</x:f>
        <x:v>3</x:v>
      </x:c>
    </x:row>
    <x:row r="542">
      <x:c r="A542" t="str">
        <x:v>M</x:v>
      </x:c>
      <x:c r="B542" t="str">
        <x:v>MS</x:v>
      </x:c>
      <x:c r="C542" s="19" t="n">
        <x:v>12</x:v>
      </x:c>
      <x:c r="D542" s="20" t="n">
        <x:f>IF(C542&lt;10,1,IF(C542&lt;=13,2,IF(C542&lt;=16,3,4)))</x:f>
        <x:v>2</x:v>
      </x:c>
    </x:row>
    <x:row r="543">
      <x:c r="A543" t="str">
        <x:v>F</x:v>
      </x:c>
      <x:c r="B543" t="str">
        <x:v>MS</x:v>
      </x:c>
      <x:c r="C543" s="19" t="n">
        <x:v>11</x:v>
      </x:c>
      <x:c r="D543" s="20" t="n">
        <x:f>IF(C543&lt;10,1,IF(C543&lt;=13,2,IF(C543&lt;=16,3,4)))</x:f>
        <x:v>2</x:v>
      </x:c>
    </x:row>
    <x:row r="544">
      <x:c r="A544" t="str">
        <x:v>F</x:v>
      </x:c>
      <x:c r="B544" t="str">
        <x:v>MS</x:v>
      </x:c>
      <x:c r="C544" s="19" t="n">
        <x:v>10</x:v>
      </x:c>
      <x:c r="D544" s="20" t="n">
        <x:f>IF(C544&lt;10,1,IF(C544&lt;=13,2,IF(C544&lt;=16,3,4)))</x:f>
        <x:v>2</x:v>
      </x:c>
    </x:row>
    <x:row r="545">
      <x:c r="A545" t="str">
        <x:v>F</x:v>
      </x:c>
      <x:c r="B545" t="str">
        <x:v>MS</x:v>
      </x:c>
      <x:c r="C545" s="19" t="n">
        <x:v>11</x:v>
      </x:c>
      <x:c r="D545" s="20" t="n">
        <x:f>IF(C545&lt;10,1,IF(C545&lt;=13,2,IF(C545&lt;=16,3,4)))</x:f>
        <x:v>2</x:v>
      </x:c>
    </x:row>
    <x:row r="546">
      <x:c r="A546" t="str">
        <x:v>F</x:v>
      </x:c>
      <x:c r="B546" t="str">
        <x:v>MS</x:v>
      </x:c>
      <x:c r="C546" s="19" t="n">
        <x:v>11</x:v>
      </x:c>
      <x:c r="D546" s="20" t="n">
        <x:f>IF(C546&lt;10,1,IF(C546&lt;=13,2,IF(C546&lt;=16,3,4)))</x:f>
        <x:v>2</x:v>
      </x:c>
    </x:row>
    <x:row r="547">
      <x:c r="A547" t="str">
        <x:v>F</x:v>
      </x:c>
      <x:c r="B547" t="str">
        <x:v>MS</x:v>
      </x:c>
      <x:c r="C547" s="19" t="n">
        <x:v>12</x:v>
      </x:c>
      <x:c r="D547" s="20" t="n">
        <x:f>IF(C547&lt;10,1,IF(C547&lt;=13,2,IF(C547&lt;=16,3,4)))</x:f>
        <x:v>2</x:v>
      </x:c>
    </x:row>
    <x:row r="548">
      <x:c r="A548" t="str">
        <x:v>M</x:v>
      </x:c>
      <x:c r="B548" t="str">
        <x:v>MS</x:v>
      </x:c>
      <x:c r="C548" s="19" t="n">
        <x:v>8</x:v>
      </x:c>
      <x:c r="D548" s="20" t="n">
        <x:f>IF(C548&lt;10,1,IF(C548&lt;=13,2,IF(C548&lt;=16,3,4)))</x:f>
        <x:v>1</x:v>
      </x:c>
    </x:row>
    <x:row r="549">
      <x:c r="A549" t="str">
        <x:v>M</x:v>
      </x:c>
      <x:c r="B549" t="str">
        <x:v>MS</x:v>
      </x:c>
      <x:c r="C549" s="19" t="n">
        <x:v>12</x:v>
      </x:c>
      <x:c r="D549" s="20" t="n">
        <x:f>IF(C549&lt;10,1,IF(C549&lt;=13,2,IF(C549&lt;=16,3,4)))</x:f>
        <x:v>2</x:v>
      </x:c>
    </x:row>
    <x:row r="550">
      <x:c r="A550" t="str">
        <x:v>M</x:v>
      </x:c>
      <x:c r="B550" t="str">
        <x:v>MS</x:v>
      </x:c>
      <x:c r="C550" s="19" t="n">
        <x:v>8</x:v>
      </x:c>
      <x:c r="D550" s="20" t="n">
        <x:f>IF(C550&lt;10,1,IF(C550&lt;=13,2,IF(C550&lt;=16,3,4)))</x:f>
        <x:v>1</x:v>
      </x:c>
    </x:row>
    <x:row r="551">
      <x:c r="A551" t="str">
        <x:v>F</x:v>
      </x:c>
      <x:c r="B551" t="str">
        <x:v>MS</x:v>
      </x:c>
      <x:c r="C551" s="19" t="n">
        <x:v>16</x:v>
      </x:c>
      <x:c r="D551" s="20" t="n">
        <x:f>IF(C551&lt;10,1,IF(C551&lt;=13,2,IF(C551&lt;=16,3,4)))</x:f>
        <x:v>3</x:v>
      </x:c>
    </x:row>
    <x:row r="552">
      <x:c r="A552" t="str">
        <x:v>M</x:v>
      </x:c>
      <x:c r="B552" t="str">
        <x:v>MS</x:v>
      </x:c>
      <x:c r="C552" s="19" t="n">
        <x:v>11</x:v>
      </x:c>
      <x:c r="D552" s="20" t="n">
        <x:f>IF(C552&lt;10,1,IF(C552&lt;=13,2,IF(C552&lt;=16,3,4)))</x:f>
        <x:v>2</x:v>
      </x:c>
    </x:row>
    <x:row r="553">
      <x:c r="A553" t="str">
        <x:v>F</x:v>
      </x:c>
      <x:c r="B553" t="str">
        <x:v>MS</x:v>
      </x:c>
      <x:c r="C553" s="19" t="n">
        <x:v>11</x:v>
      </x:c>
      <x:c r="D553" s="20" t="n">
        <x:f>IF(C553&lt;10,1,IF(C553&lt;=13,2,IF(C553&lt;=16,3,4)))</x:f>
        <x:v>2</x:v>
      </x:c>
    </x:row>
    <x:row r="554">
      <x:c r="A554" t="str">
        <x:v>F</x:v>
      </x:c>
      <x:c r="B554" t="str">
        <x:v>MS</x:v>
      </x:c>
      <x:c r="C554" s="19" t="n">
        <x:v>18</x:v>
      </x:c>
      <x:c r="D554" s="20" t="n">
        <x:f>IF(C554&lt;10,1,IF(C554&lt;=13,2,IF(C554&lt;=16,3,4)))</x:f>
        <x:v>4</x:v>
      </x:c>
    </x:row>
    <x:row r="555">
      <x:c r="A555" t="str">
        <x:v>M</x:v>
      </x:c>
      <x:c r="B555" t="str">
        <x:v>MS</x:v>
      </x:c>
      <x:c r="C555" s="19" t="n">
        <x:v>13</x:v>
      </x:c>
      <x:c r="D555" s="20" t="n">
        <x:f>IF(C555&lt;10,1,IF(C555&lt;=13,2,IF(C555&lt;=16,3,4)))</x:f>
        <x:v>2</x:v>
      </x:c>
    </x:row>
    <x:row r="556">
      <x:c r="A556" t="str">
        <x:v>M</x:v>
      </x:c>
      <x:c r="B556" t="str">
        <x:v>MS</x:v>
      </x:c>
      <x:c r="C556" s="19" t="n">
        <x:v>13</x:v>
      </x:c>
      <x:c r="D556" s="20" t="n">
        <x:f>IF(C556&lt;10,1,IF(C556&lt;=13,2,IF(C556&lt;=16,3,4)))</x:f>
        <x:v>2</x:v>
      </x:c>
    </x:row>
    <x:row r="557">
      <x:c r="A557" t="str">
        <x:v>M</x:v>
      </x:c>
      <x:c r="B557" t="str">
        <x:v>MS</x:v>
      </x:c>
      <x:c r="C557" s="19" t="n">
        <x:v>10</x:v>
      </x:c>
      <x:c r="D557" s="20" t="n">
        <x:f>IF(C557&lt;10,1,IF(C557&lt;=13,2,IF(C557&lt;=16,3,4)))</x:f>
        <x:v>2</x:v>
      </x:c>
    </x:row>
    <x:row r="558">
      <x:c r="A558" t="str">
        <x:v>M</x:v>
      </x:c>
      <x:c r="B558" t="str">
        <x:v>MS</x:v>
      </x:c>
      <x:c r="C558" s="19" t="n">
        <x:v>12</x:v>
      </x:c>
      <x:c r="D558" s="20" t="n">
        <x:f>IF(C558&lt;10,1,IF(C558&lt;=13,2,IF(C558&lt;=16,3,4)))</x:f>
        <x:v>2</x:v>
      </x:c>
    </x:row>
    <x:row r="559">
      <x:c r="A559" t="str">
        <x:v>F</x:v>
      </x:c>
      <x:c r="B559" t="str">
        <x:v>MS</x:v>
      </x:c>
      <x:c r="C559" s="19" t="n">
        <x:v>10</x:v>
      </x:c>
      <x:c r="D559" s="20" t="n">
        <x:f>IF(C559&lt;10,1,IF(C559&lt;=13,2,IF(C559&lt;=16,3,4)))</x:f>
        <x:v>2</x:v>
      </x:c>
    </x:row>
    <x:row r="560">
      <x:c r="A560" t="str">
        <x:v>F</x:v>
      </x:c>
      <x:c r="B560" t="str">
        <x:v>MS</x:v>
      </x:c>
      <x:c r="C560" s="19" t="n">
        <x:v>13</x:v>
      </x:c>
      <x:c r="D560" s="20" t="n">
        <x:f>IF(C560&lt;10,1,IF(C560&lt;=13,2,IF(C560&lt;=16,3,4)))</x:f>
        <x:v>2</x:v>
      </x:c>
    </x:row>
    <x:row r="561">
      <x:c r="A561" t="str">
        <x:v>M</x:v>
      </x:c>
      <x:c r="B561" t="str">
        <x:v>MS</x:v>
      </x:c>
      <x:c r="C561" s="19" t="n">
        <x:v>11</x:v>
      </x:c>
      <x:c r="D561" s="20" t="n">
        <x:f>IF(C561&lt;10,1,IF(C561&lt;=13,2,IF(C561&lt;=16,3,4)))</x:f>
        <x:v>2</x:v>
      </x:c>
    </x:row>
    <x:row r="562">
      <x:c r="A562" t="str">
        <x:v>F</x:v>
      </x:c>
      <x:c r="B562" t="str">
        <x:v>MS</x:v>
      </x:c>
      <x:c r="C562" s="19" t="n">
        <x:v>10</x:v>
      </x:c>
      <x:c r="D562" s="20" t="n">
        <x:f>IF(C562&lt;10,1,IF(C562&lt;=13,2,IF(C562&lt;=16,3,4)))</x:f>
        <x:v>2</x:v>
      </x:c>
    </x:row>
    <x:row r="563">
      <x:c r="A563" t="str">
        <x:v>M</x:v>
      </x:c>
      <x:c r="B563" t="str">
        <x:v>MS</x:v>
      </x:c>
      <x:c r="C563" s="19" t="n">
        <x:v>10</x:v>
      </x:c>
      <x:c r="D563" s="20" t="n">
        <x:f>IF(C563&lt;10,1,IF(C563&lt;=13,2,IF(C563&lt;=16,3,4)))</x:f>
        <x:v>2</x:v>
      </x:c>
    </x:row>
    <x:row r="564">
      <x:c r="A564" t="str">
        <x:v>M</x:v>
      </x:c>
      <x:c r="B564" t="str">
        <x:v>MS</x:v>
      </x:c>
      <x:c r="C564" s="19" t="n">
        <x:v>13</x:v>
      </x:c>
      <x:c r="D564" s="20" t="n">
        <x:f>IF(C564&lt;10,1,IF(C564&lt;=13,2,IF(C564&lt;=16,3,4)))</x:f>
        <x:v>2</x:v>
      </x:c>
    </x:row>
    <x:row r="565">
      <x:c r="A565" t="str">
        <x:v>M</x:v>
      </x:c>
      <x:c r="B565" t="str">
        <x:v>MS</x:v>
      </x:c>
      <x:c r="C565" s="19" t="n">
        <x:v>10</x:v>
      </x:c>
      <x:c r="D565" s="20" t="n">
        <x:f>IF(C565&lt;10,1,IF(C565&lt;=13,2,IF(C565&lt;=16,3,4)))</x:f>
        <x:v>2</x:v>
      </x:c>
    </x:row>
    <x:row r="566">
      <x:c r="A566" t="str">
        <x:v>M</x:v>
      </x:c>
      <x:c r="B566" t="str">
        <x:v>MS</x:v>
      </x:c>
      <x:c r="C566" s="19" t="n">
        <x:v>10</x:v>
      </x:c>
      <x:c r="D566" s="20" t="n">
        <x:f>IF(C566&lt;10,1,IF(C566&lt;=13,2,IF(C566&lt;=16,3,4)))</x:f>
        <x:v>2</x:v>
      </x:c>
    </x:row>
    <x:row r="567">
      <x:c r="A567" t="str">
        <x:v>F</x:v>
      </x:c>
      <x:c r="B567" t="str">
        <x:v>MS</x:v>
      </x:c>
      <x:c r="C567" s="19" t="n">
        <x:v>12</x:v>
      </x:c>
      <x:c r="D567" s="20" t="n">
        <x:f>IF(C567&lt;10,1,IF(C567&lt;=13,2,IF(C567&lt;=16,3,4)))</x:f>
        <x:v>2</x:v>
      </x:c>
    </x:row>
    <x:row r="568">
      <x:c r="A568" t="str">
        <x:v>M</x:v>
      </x:c>
      <x:c r="B568" t="str">
        <x:v>MS</x:v>
      </x:c>
      <x:c r="C568" s="19" t="n">
        <x:v>0</x:v>
      </x:c>
      <x:c r="D568" s="20" t="n">
        <x:f>IF(C568&lt;10,1,IF(C568&lt;=13,2,IF(C568&lt;=16,3,4)))</x:f>
        <x:v>1</x:v>
      </x:c>
    </x:row>
    <x:row r="569">
      <x:c r="A569" t="str">
        <x:v>M</x:v>
      </x:c>
      <x:c r="B569" t="str">
        <x:v>MS</x:v>
      </x:c>
      <x:c r="C569" s="19" t="n">
        <x:v>10</x:v>
      </x:c>
      <x:c r="D569" s="20" t="n">
        <x:f>IF(C569&lt;10,1,IF(C569&lt;=13,2,IF(C569&lt;=16,3,4)))</x:f>
        <x:v>2</x:v>
      </x:c>
    </x:row>
    <x:row r="570">
      <x:c r="A570" t="str">
        <x:v>M</x:v>
      </x:c>
      <x:c r="B570" t="str">
        <x:v>MS</x:v>
      </x:c>
      <x:c r="C570" s="19" t="n">
        <x:v>9</x:v>
      </x:c>
      <x:c r="D570" s="20" t="n">
        <x:f>IF(C570&lt;10,1,IF(C570&lt;=13,2,IF(C570&lt;=16,3,4)))</x:f>
        <x:v>1</x:v>
      </x:c>
    </x:row>
    <x:row r="571">
      <x:c r="A571" t="str">
        <x:v>M</x:v>
      </x:c>
      <x:c r="B571" t="str">
        <x:v>MS</x:v>
      </x:c>
      <x:c r="C571" s="19" t="n">
        <x:v>9</x:v>
      </x:c>
      <x:c r="D571" s="20" t="n">
        <x:f>IF(C571&lt;10,1,IF(C571&lt;=13,2,IF(C571&lt;=16,3,4)))</x:f>
        <x:v>1</x:v>
      </x:c>
    </x:row>
    <x:row r="572">
      <x:c r="A572" t="str">
        <x:v>M</x:v>
      </x:c>
      <x:c r="B572" t="str">
        <x:v>MS</x:v>
      </x:c>
      <x:c r="C572" s="19" t="n">
        <x:v>0</x:v>
      </x:c>
      <x:c r="D572" s="20" t="n">
        <x:f>IF(C572&lt;10,1,IF(C572&lt;=13,2,IF(C572&lt;=16,3,4)))</x:f>
        <x:v>1</x:v>
      </x:c>
    </x:row>
    <x:row r="573">
      <x:c r="A573" t="str">
        <x:v>M</x:v>
      </x:c>
      <x:c r="B573" t="str">
        <x:v>MS</x:v>
      </x:c>
      <x:c r="C573" s="19" t="n">
        <x:v>9</x:v>
      </x:c>
      <x:c r="D573" s="20" t="n">
        <x:f>IF(C573&lt;10,1,IF(C573&lt;=13,2,IF(C573&lt;=16,3,4)))</x:f>
        <x:v>1</x:v>
      </x:c>
    </x:row>
    <x:row r="574">
      <x:c r="A574" t="str">
        <x:v>M</x:v>
      </x:c>
      <x:c r="B574" t="str">
        <x:v>MS</x:v>
      </x:c>
      <x:c r="C574" s="19" t="n">
        <x:v>8</x:v>
      </x:c>
      <x:c r="D574" s="20" t="n">
        <x:f>IF(C574&lt;10,1,IF(C574&lt;=13,2,IF(C574&lt;=16,3,4)))</x:f>
        <x:v>1</x:v>
      </x:c>
    </x:row>
    <x:row r="575">
      <x:c r="A575" t="str">
        <x:v>M</x:v>
      </x:c>
      <x:c r="B575" t="str">
        <x:v>MS</x:v>
      </x:c>
      <x:c r="C575" s="19" t="n">
        <x:v>8</x:v>
      </x:c>
      <x:c r="D575" s="20" t="n">
        <x:f>IF(C575&lt;10,1,IF(C575&lt;=13,2,IF(C575&lt;=16,3,4)))</x:f>
        <x:v>1</x:v>
      </x:c>
    </x:row>
    <x:row r="576">
      <x:c r="A576" t="str">
        <x:v>M</x:v>
      </x:c>
      <x:c r="B576" t="str">
        <x:v>MS</x:v>
      </x:c>
      <x:c r="C576" s="19" t="n">
        <x:v>9</x:v>
      </x:c>
      <x:c r="D576" s="20" t="n">
        <x:f>IF(C576&lt;10,1,IF(C576&lt;=13,2,IF(C576&lt;=16,3,4)))</x:f>
        <x:v>1</x:v>
      </x:c>
    </x:row>
    <x:row r="577">
      <x:c r="A577" t="str">
        <x:v>F</x:v>
      </x:c>
      <x:c r="B577" t="str">
        <x:v>MS</x:v>
      </x:c>
      <x:c r="C577" s="19" t="n">
        <x:v>7</x:v>
      </x:c>
      <x:c r="D577" s="20" t="n">
        <x:f>IF(C577&lt;10,1,IF(C577&lt;=13,2,IF(C577&lt;=16,3,4)))</x:f>
        <x:v>1</x:v>
      </x:c>
    </x:row>
    <x:row r="578">
      <x:c r="A578" t="str">
        <x:v>F</x:v>
      </x:c>
      <x:c r="B578" t="str">
        <x:v>MS</x:v>
      </x:c>
      <x:c r="C578" s="19" t="n">
        <x:v>10</x:v>
      </x:c>
      <x:c r="D578" s="20" t="n">
        <x:f>IF(C578&lt;10,1,IF(C578&lt;=13,2,IF(C578&lt;=16,3,4)))</x:f>
        <x:v>2</x:v>
      </x:c>
    </x:row>
    <x:row r="579">
      <x:c r="A579" t="str">
        <x:v>M</x:v>
      </x:c>
      <x:c r="B579" t="str">
        <x:v>MS</x:v>
      </x:c>
      <x:c r="C579" s="19" t="n">
        <x:v>10</x:v>
      </x:c>
      <x:c r="D579" s="20" t="n">
        <x:f>IF(C579&lt;10,1,IF(C579&lt;=13,2,IF(C579&lt;=16,3,4)))</x:f>
        <x:v>2</x:v>
      </x:c>
    </x:row>
    <x:row r="580">
      <x:c r="A580" t="str">
        <x:v>F</x:v>
      </x:c>
      <x:c r="B580" t="str">
        <x:v>MS</x:v>
      </x:c>
      <x:c r="C580" s="19" t="n">
        <x:v>10</x:v>
      </x:c>
      <x:c r="D580" s="20" t="n">
        <x:f>IF(C580&lt;10,1,IF(C580&lt;=13,2,IF(C580&lt;=16,3,4)))</x:f>
        <x:v>2</x:v>
      </x:c>
    </x:row>
    <x:row r="581">
      <x:c r="A581" t="str">
        <x:v>M</x:v>
      </x:c>
      <x:c r="B581" t="str">
        <x:v>MS</x:v>
      </x:c>
      <x:c r="C581" s="19" t="n">
        <x:v>11</x:v>
      </x:c>
      <x:c r="D581" s="20" t="n">
        <x:f>IF(C581&lt;10,1,IF(C581&lt;=13,2,IF(C581&lt;=16,3,4)))</x:f>
        <x:v>2</x:v>
      </x:c>
    </x:row>
    <x:row r="582">
      <x:c r="A582" t="str">
        <x:v>M</x:v>
      </x:c>
      <x:c r="B582" t="str">
        <x:v>MS</x:v>
      </x:c>
      <x:c r="C582" s="19" t="n">
        <x:v>11</x:v>
      </x:c>
      <x:c r="D582" s="20" t="n">
        <x:f>IF(C582&lt;10,1,IF(C582&lt;=13,2,IF(C582&lt;=16,3,4)))</x:f>
        <x:v>2</x:v>
      </x:c>
    </x:row>
    <x:row r="583">
      <x:c r="A583" t="str">
        <x:v>M</x:v>
      </x:c>
      <x:c r="B583" t="str">
        <x:v>MS</x:v>
      </x:c>
      <x:c r="C583" s="19" t="n">
        <x:v>10</x:v>
      </x:c>
      <x:c r="D583" s="20" t="n">
        <x:f>IF(C583&lt;10,1,IF(C583&lt;=13,2,IF(C583&lt;=16,3,4)))</x:f>
        <x:v>2</x:v>
      </x:c>
    </x:row>
    <x:row r="584">
      <x:c r="A584" t="str">
        <x:v>M</x:v>
      </x:c>
      <x:c r="B584" t="str">
        <x:v>MS</x:v>
      </x:c>
      <x:c r="C584" s="19" t="n">
        <x:v>9</x:v>
      </x:c>
      <x:c r="D584" s="20" t="n">
        <x:f>IF(C584&lt;10,1,IF(C584&lt;=13,2,IF(C584&lt;=16,3,4)))</x:f>
        <x:v>1</x:v>
      </x:c>
    </x:row>
    <x:row r="585">
      <x:c r="A585" t="str">
        <x:v>M</x:v>
      </x:c>
      <x:c r="B585" t="str">
        <x:v>MS</x:v>
      </x:c>
      <x:c r="C585" s="19" t="n">
        <x:v>10</x:v>
      </x:c>
      <x:c r="D585" s="20" t="n">
        <x:f>IF(C585&lt;10,1,IF(C585&lt;=13,2,IF(C585&lt;=16,3,4)))</x:f>
        <x:v>2</x:v>
      </x:c>
    </x:row>
    <x:row r="586">
      <x:c r="A586" t="str">
        <x:v>F</x:v>
      </x:c>
      <x:c r="B586" t="str">
        <x:v>MS</x:v>
      </x:c>
      <x:c r="C586" s="19" t="n">
        <x:v>8</x:v>
      </x:c>
      <x:c r="D586" s="20" t="n">
        <x:f>IF(C586&lt;10,1,IF(C586&lt;=13,2,IF(C586&lt;=16,3,4)))</x:f>
        <x:v>1</x:v>
      </x:c>
    </x:row>
    <x:row r="587">
      <x:c r="A587" t="str">
        <x:v>F</x:v>
      </x:c>
      <x:c r="B587" t="str">
        <x:v>MS</x:v>
      </x:c>
      <x:c r="C587" s="19" t="n">
        <x:v>7</x:v>
      </x:c>
      <x:c r="D587" s="20" t="n">
        <x:f>IF(C587&lt;10,1,IF(C587&lt;=13,2,IF(C587&lt;=16,3,4)))</x:f>
        <x:v>1</x:v>
      </x:c>
    </x:row>
    <x:row r="588">
      <x:c r="A588" t="str">
        <x:v>F</x:v>
      </x:c>
      <x:c r="B588" t="str">
        <x:v>MS</x:v>
      </x:c>
      <x:c r="C588" s="19" t="n">
        <x:v>0</x:v>
      </x:c>
      <x:c r="D588" s="20" t="n">
        <x:f>IF(C588&lt;10,1,IF(C588&lt;=13,2,IF(C588&lt;=16,3,4)))</x:f>
        <x:v>1</x:v>
      </x:c>
    </x:row>
    <x:row r="589">
      <x:c r="A589" t="str">
        <x:v>F</x:v>
      </x:c>
      <x:c r="B589" t="str">
        <x:v>MS</x:v>
      </x:c>
      <x:c r="C589" s="19" t="n">
        <x:v>11</x:v>
      </x:c>
      <x:c r="D589" s="20" t="n">
        <x:f>IF(C589&lt;10,1,IF(C589&lt;=13,2,IF(C589&lt;=16,3,4)))</x:f>
        <x:v>2</x:v>
      </x:c>
    </x:row>
    <x:row r="590">
      <x:c r="A590" t="str">
        <x:v>F</x:v>
      </x:c>
      <x:c r="B590" t="str">
        <x:v>MS</x:v>
      </x:c>
      <x:c r="C590" s="19" t="n">
        <x:v>8</x:v>
      </x:c>
      <x:c r="D590" s="20" t="n">
        <x:f>IF(C590&lt;10,1,IF(C590&lt;=13,2,IF(C590&lt;=16,3,4)))</x:f>
        <x:v>1</x:v>
      </x:c>
    </x:row>
    <x:row r="591">
      <x:c r="A591" t="str">
        <x:v>F</x:v>
      </x:c>
      <x:c r="B591" t="str">
        <x:v>MS</x:v>
      </x:c>
      <x:c r="C591" s="19" t="n">
        <x:v>0</x:v>
      </x:c>
      <x:c r="D591" s="20" t="n">
        <x:f>IF(C591&lt;10,1,IF(C591&lt;=13,2,IF(C591&lt;=16,3,4)))</x:f>
        <x:v>1</x:v>
      </x:c>
    </x:row>
    <x:row r="592">
      <x:c r="A592" t="str">
        <x:v>F</x:v>
      </x:c>
      <x:c r="B592" t="str">
        <x:v>MS</x:v>
      </x:c>
      <x:c r="C592" s="19" t="n">
        <x:v>8</x:v>
      </x:c>
      <x:c r="D592" s="20" t="n">
        <x:f>IF(C592&lt;10,1,IF(C592&lt;=13,2,IF(C592&lt;=16,3,4)))</x:f>
        <x:v>1</x:v>
      </x:c>
    </x:row>
    <x:row r="593">
      <x:c r="A593" t="str">
        <x:v>F</x:v>
      </x:c>
      <x:c r="B593" t="str">
        <x:v>MS</x:v>
      </x:c>
      <x:c r="C593" s="19" t="n">
        <x:v>9</x:v>
      </x:c>
      <x:c r="D593" s="20" t="n">
        <x:f>IF(C593&lt;10,1,IF(C593&lt;=13,2,IF(C593&lt;=16,3,4)))</x:f>
        <x:v>1</x:v>
      </x:c>
    </x:row>
    <x:row r="594">
      <x:c r="A594" t="str">
        <x:v>F</x:v>
      </x:c>
      <x:c r="B594" t="str">
        <x:v>MS</x:v>
      </x:c>
      <x:c r="C594" s="19" t="n">
        <x:v>10</x:v>
      </x:c>
      <x:c r="D594" s="20" t="n">
        <x:f>IF(C594&lt;10,1,IF(C594&lt;=13,2,IF(C594&lt;=16,3,4)))</x:f>
        <x:v>2</x:v>
      </x:c>
    </x:row>
    <x:row r="595">
      <x:c r="A595" t="str">
        <x:v>F</x:v>
      </x:c>
      <x:c r="B595" t="str">
        <x:v>MS</x:v>
      </x:c>
      <x:c r="C595" s="19" t="n">
        <x:v>7</x:v>
      </x:c>
      <x:c r="D595" s="20" t="n">
        <x:f>IF(C595&lt;10,1,IF(C595&lt;=13,2,IF(C595&lt;=16,3,4)))</x:f>
        <x:v>1</x:v>
      </x:c>
    </x:row>
    <x:row r="596">
      <x:c r="A596" t="str">
        <x:v>F</x:v>
      </x:c>
      <x:c r="B596" t="str">
        <x:v>MS</x:v>
      </x:c>
      <x:c r="C596" s="19" t="n">
        <x:v>14</x:v>
      </x:c>
      <x:c r="D596" s="20" t="n">
        <x:f>IF(C596&lt;10,1,IF(C596&lt;=13,2,IF(C596&lt;=16,3,4)))</x:f>
        <x:v>3</x:v>
      </x:c>
    </x:row>
    <x:row r="597">
      <x:c r="A597" t="str">
        <x:v>F</x:v>
      </x:c>
      <x:c r="B597" t="str">
        <x:v>MS</x:v>
      </x:c>
      <x:c r="C597" s="19" t="n">
        <x:v>13</x:v>
      </x:c>
      <x:c r="D597" s="20" t="n">
        <x:f>IF(C597&lt;10,1,IF(C597&lt;=13,2,IF(C597&lt;=16,3,4)))</x:f>
        <x:v>2</x:v>
      </x:c>
    </x:row>
    <x:row r="598">
      <x:c r="A598" t="str">
        <x:v>F</x:v>
      </x:c>
      <x:c r="B598" t="str">
        <x:v>MS</x:v>
      </x:c>
      <x:c r="C598" s="19" t="n">
        <x:v>14</x:v>
      </x:c>
      <x:c r="D598" s="20" t="n">
        <x:f>IF(C598&lt;10,1,IF(C598&lt;=13,2,IF(C598&lt;=16,3,4)))</x:f>
        <x:v>3</x:v>
      </x:c>
    </x:row>
    <x:row r="599">
      <x:c r="A599" t="str">
        <x:v>F</x:v>
      </x:c>
      <x:c r="B599" t="str">
        <x:v>MS</x:v>
      </x:c>
      <x:c r="C599" s="19" t="n">
        <x:v>18</x:v>
      </x:c>
      <x:c r="D599" s="20" t="n">
        <x:f>IF(C599&lt;10,1,IF(C599&lt;=13,2,IF(C599&lt;=16,3,4)))</x:f>
        <x:v>4</x:v>
      </x:c>
    </x:row>
    <x:row r="600">
      <x:c r="A600" t="str">
        <x:v>M</x:v>
      </x:c>
      <x:c r="B600" t="str">
        <x:v>MS</x:v>
      </x:c>
      <x:c r="C600" s="19" t="n">
        <x:v>17</x:v>
      </x:c>
      <x:c r="D600" s="20" t="n">
        <x:f>IF(C600&lt;10,1,IF(C600&lt;=13,2,IF(C600&lt;=16,3,4)))</x:f>
        <x:v>4</x:v>
      </x:c>
    </x:row>
    <x:row r="601">
      <x:c r="A601" t="str">
        <x:v>F</x:v>
      </x:c>
      <x:c r="B601" t="str">
        <x:v>MS</x:v>
      </x:c>
      <x:c r="C601" s="19" t="n">
        <x:v>18</x:v>
      </x:c>
      <x:c r="D601" s="20" t="n">
        <x:f>IF(C601&lt;10,1,IF(C601&lt;=13,2,IF(C601&lt;=16,3,4)))</x:f>
        <x:v>4</x:v>
      </x:c>
    </x:row>
    <x:row r="602">
      <x:c r="A602" t="str">
        <x:v>F</x:v>
      </x:c>
      <x:c r="B602" t="str">
        <x:v>MS</x:v>
      </x:c>
      <x:c r="C602" s="19" t="n">
        <x:v>0</x:v>
      </x:c>
      <x:c r="D602" s="20" t="n">
        <x:f>IF(C602&lt;10,1,IF(C602&lt;=13,2,IF(C602&lt;=16,3,4)))</x:f>
        <x:v>1</x:v>
      </x:c>
    </x:row>
    <x:row r="603">
      <x:c r="A603" t="str">
        <x:v>M</x:v>
      </x:c>
      <x:c r="B603" t="str">
        <x:v>MS</x:v>
      </x:c>
      <x:c r="C603" s="19" t="n">
        <x:v>11</x:v>
      </x:c>
      <x:c r="D603" s="20" t="n">
        <x:f>IF(C603&lt;10,1,IF(C603&lt;=13,2,IF(C603&lt;=16,3,4)))</x:f>
        <x:v>2</x:v>
      </x:c>
    </x:row>
    <x:row r="604">
      <x:c r="A604" t="str">
        <x:v>M</x:v>
      </x:c>
      <x:c r="B604" t="str">
        <x:v>MS</x:v>
      </x:c>
      <x:c r="C604" s="19" t="n">
        <x:v>14</x:v>
      </x:c>
      <x:c r="D604" s="20" t="n">
        <x:f>IF(C604&lt;10,1,IF(C604&lt;=13,2,IF(C604&lt;=16,3,4)))</x:f>
        <x:v>3</x:v>
      </x:c>
    </x:row>
    <x:row r="605">
      <x:c r="A605" t="str">
        <x:v>M</x:v>
      </x:c>
      <x:c r="B605" t="str">
        <x:v>MS</x:v>
      </x:c>
      <x:c r="C605" s="19" t="n">
        <x:v>14</x:v>
      </x:c>
      <x:c r="D605" s="20" t="n">
        <x:f>IF(C605&lt;10,1,IF(C605&lt;=13,2,IF(C605&lt;=16,3,4)))</x:f>
        <x:v>3</x:v>
      </x:c>
    </x:row>
    <x:row r="606">
      <x:c r="A606" t="str">
        <x:v>F</x:v>
      </x:c>
      <x:c r="B606" t="str">
        <x:v>MS</x:v>
      </x:c>
      <x:c r="C606" s="19" t="n">
        <x:v>10</x:v>
      </x:c>
      <x:c r="D606" s="20" t="n">
        <x:f>IF(C606&lt;10,1,IF(C606&lt;=13,2,IF(C606&lt;=16,3,4)))</x:f>
        <x:v>2</x:v>
      </x:c>
    </x:row>
    <x:row r="607">
      <x:c r="A607" t="str">
        <x:v>F</x:v>
      </x:c>
      <x:c r="B607" t="str">
        <x:v>MS</x:v>
      </x:c>
      <x:c r="C607" s="19" t="n">
        <x:v>13</x:v>
      </x:c>
      <x:c r="D607" s="20" t="n">
        <x:f>IF(C607&lt;10,1,IF(C607&lt;=13,2,IF(C607&lt;=16,3,4)))</x:f>
        <x:v>2</x:v>
      </x:c>
    </x:row>
    <x:row r="608">
      <x:c r="A608" t="str">
        <x:v>F</x:v>
      </x:c>
      <x:c r="B608" t="str">
        <x:v>MS</x:v>
      </x:c>
      <x:c r="C608" s="19" t="n">
        <x:v>0</x:v>
      </x:c>
      <x:c r="D608" s="20" t="n">
        <x:f>IF(C608&lt;10,1,IF(C608&lt;=13,2,IF(C608&lt;=16,3,4)))</x:f>
        <x:v>1</x:v>
      </x:c>
    </x:row>
    <x:row r="609">
      <x:c r="A609" t="str">
        <x:v>F</x:v>
      </x:c>
      <x:c r="B609" t="str">
        <x:v>MS</x:v>
      </x:c>
      <x:c r="C609" s="19" t="n">
        <x:v>10</x:v>
      </x:c>
      <x:c r="D609" s="20" t="n">
        <x:f>IF(C609&lt;10,1,IF(C609&lt;=13,2,IF(C609&lt;=16,3,4)))</x:f>
        <x:v>2</x:v>
      </x:c>
    </x:row>
    <x:row r="610">
      <x:c r="A610" t="str">
        <x:v>F</x:v>
      </x:c>
      <x:c r="B610" t="str">
        <x:v>MS</x:v>
      </x:c>
      <x:c r="C610" s="19" t="n">
        <x:v>0</x:v>
      </x:c>
      <x:c r="D610" s="20" t="n">
        <x:f>IF(C610&lt;10,1,IF(C610&lt;=13,2,IF(C610&lt;=16,3,4)))</x:f>
        <x:v>1</x:v>
      </x:c>
    </x:row>
    <x:row r="611">
      <x:c r="A611" t="str">
        <x:v>F</x:v>
      </x:c>
      <x:c r="B611" t="str">
        <x:v>MS</x:v>
      </x:c>
      <x:c r="C611" s="19" t="n">
        <x:v>18</x:v>
      </x:c>
      <x:c r="D611" s="20" t="n">
        <x:f>IF(C611&lt;10,1,IF(C611&lt;=13,2,IF(C611&lt;=16,3,4)))</x:f>
        <x:v>4</x:v>
      </x:c>
    </x:row>
    <x:row r="612">
      <x:c r="A612" t="str">
        <x:v>F</x:v>
      </x:c>
      <x:c r="B612" t="str">
        <x:v>MS</x:v>
      </x:c>
      <x:c r="C612" s="19" t="n">
        <x:v>12</x:v>
      </x:c>
      <x:c r="D612" s="20" t="n">
        <x:f>IF(C612&lt;10,1,IF(C612&lt;=13,2,IF(C612&lt;=16,3,4)))</x:f>
        <x:v>2</x:v>
      </x:c>
    </x:row>
    <x:row r="613">
      <x:c r="A613" t="str">
        <x:v>F</x:v>
      </x:c>
      <x:c r="B613" t="str">
        <x:v>MS</x:v>
      </x:c>
      <x:c r="C613" s="19" t="n">
        <x:v>11</x:v>
      </x:c>
      <x:c r="D613" s="20" t="n">
        <x:f>IF(C613&lt;10,1,IF(C613&lt;=13,2,IF(C613&lt;=16,3,4)))</x:f>
        <x:v>2</x:v>
      </x:c>
    </x:row>
    <x:row r="614">
      <x:c r="A614" t="str">
        <x:v>F</x:v>
      </x:c>
      <x:c r="B614" t="str">
        <x:v>MS</x:v>
      </x:c>
      <x:c r="C614" s="19" t="n">
        <x:v>12</x:v>
      </x:c>
      <x:c r="D614" s="20" t="n">
        <x:f>IF(C614&lt;10,1,IF(C614&lt;=13,2,IF(C614&lt;=16,3,4)))</x:f>
        <x:v>2</x:v>
      </x:c>
    </x:row>
    <x:row r="615">
      <x:c r="A615" t="str">
        <x:v>F</x:v>
      </x:c>
      <x:c r="B615" t="str">
        <x:v>MS</x:v>
      </x:c>
      <x:c r="C615" s="19" t="n">
        <x:v>0</x:v>
      </x:c>
      <x:c r="D615" s="20" t="n">
        <x:f>IF(C615&lt;10,1,IF(C615&lt;=13,2,IF(C615&lt;=16,3,4)))</x:f>
        <x:v>1</x:v>
      </x:c>
    </x:row>
    <x:row r="616">
      <x:c r="A616" t="str">
        <x:v>F</x:v>
      </x:c>
      <x:c r="B616" t="str">
        <x:v>MS</x:v>
      </x:c>
      <x:c r="C616" s="19" t="n">
        <x:v>15</x:v>
      </x:c>
      <x:c r="D616" s="20" t="n">
        <x:f>IF(C616&lt;10,1,IF(C616&lt;=13,2,IF(C616&lt;=16,3,4)))</x:f>
        <x:v>3</x:v>
      </x:c>
    </x:row>
    <x:row r="617">
      <x:c r="A617" t="str">
        <x:v>M</x:v>
      </x:c>
      <x:c r="B617" t="str">
        <x:v>MS</x:v>
      </x:c>
      <x:c r="C617" s="19" t="n">
        <x:v>11</x:v>
      </x:c>
      <x:c r="D617" s="20" t="n">
        <x:f>IF(C617&lt;10,1,IF(C617&lt;=13,2,IF(C617&lt;=16,3,4)))</x:f>
        <x:v>2</x:v>
      </x:c>
    </x:row>
    <x:row r="618">
      <x:c r="A618" t="str">
        <x:v>F</x:v>
      </x:c>
      <x:c r="B618" t="str">
        <x:v>MS</x:v>
      </x:c>
      <x:c r="C618" s="19" t="n">
        <x:v>10</x:v>
      </x:c>
      <x:c r="D618" s="20" t="n">
        <x:f>IF(C618&lt;10,1,IF(C618&lt;=13,2,IF(C618&lt;=16,3,4)))</x:f>
        <x:v>2</x:v>
      </x:c>
    </x:row>
    <x:row r="619">
      <x:c r="A619" t="str">
        <x:v>F</x:v>
      </x:c>
      <x:c r="B619" t="str">
        <x:v>MS</x:v>
      </x:c>
      <x:c r="C619" s="19" t="n">
        <x:v>12</x:v>
      </x:c>
      <x:c r="D619" s="20" t="n">
        <x:f>IF(C619&lt;10,1,IF(C619&lt;=13,2,IF(C619&lt;=16,3,4)))</x:f>
        <x:v>2</x:v>
      </x:c>
    </x:row>
    <x:row r="620">
      <x:c r="A620" t="str">
        <x:v>F</x:v>
      </x:c>
      <x:c r="B620" t="str">
        <x:v>MS</x:v>
      </x:c>
      <x:c r="C620" s="19" t="n">
        <x:v>15</x:v>
      </x:c>
      <x:c r="D620" s="20" t="n">
        <x:f>IF(C620&lt;10,1,IF(C620&lt;=13,2,IF(C620&lt;=16,3,4)))</x:f>
        <x:v>3</x:v>
      </x:c>
    </x:row>
    <x:row r="621">
      <x:c r="A621" t="str">
        <x:v>M</x:v>
      </x:c>
      <x:c r="B621" t="str">
        <x:v>MS</x:v>
      </x:c>
      <x:c r="C621" s="19" t="n">
        <x:v>14</x:v>
      </x:c>
      <x:c r="D621" s="20" t="n">
        <x:f>IF(C621&lt;10,1,IF(C621&lt;=13,2,IF(C621&lt;=16,3,4)))</x:f>
        <x:v>3</x:v>
      </x:c>
    </x:row>
    <x:row r="622">
      <x:c r="A622" t="str">
        <x:v>F</x:v>
      </x:c>
      <x:c r="B622" t="str">
        <x:v>MS</x:v>
      </x:c>
      <x:c r="C622" s="19" t="n">
        <x:v>18</x:v>
      </x:c>
      <x:c r="D622" s="20" t="n">
        <x:f>IF(C622&lt;10,1,IF(C622&lt;=13,2,IF(C622&lt;=16,3,4)))</x:f>
        <x:v>4</x:v>
      </x:c>
    </x:row>
    <x:row r="623">
      <x:c r="A623" t="str">
        <x:v>F</x:v>
      </x:c>
      <x:c r="B623" t="str">
        <x:v>MS</x:v>
      </x:c>
      <x:c r="C623" s="19" t="n">
        <x:v>15</x:v>
      </x:c>
      <x:c r="D623" s="20" t="n">
        <x:f>IF(C623&lt;10,1,IF(C623&lt;=13,2,IF(C623&lt;=16,3,4)))</x:f>
        <x:v>3</x:v>
      </x:c>
    </x:row>
    <x:row r="624">
      <x:c r="A624" t="str">
        <x:v>F</x:v>
      </x:c>
      <x:c r="B624" t="str">
        <x:v>MS</x:v>
      </x:c>
      <x:c r="C624" s="19" t="n">
        <x:v>13</x:v>
      </x:c>
      <x:c r="D624" s="20" t="n">
        <x:f>IF(C624&lt;10,1,IF(C624&lt;=13,2,IF(C624&lt;=16,3,4)))</x:f>
        <x:v>2</x:v>
      </x:c>
    </x:row>
    <x:row r="625">
      <x:c r="A625" t="str">
        <x:v>F</x:v>
      </x:c>
      <x:c r="B625" t="str">
        <x:v>MS</x:v>
      </x:c>
      <x:c r="C625" s="19" t="n">
        <x:v>15</x:v>
      </x:c>
      <x:c r="D625" s="20" t="n">
        <x:f>IF(C625&lt;10,1,IF(C625&lt;=13,2,IF(C625&lt;=16,3,4)))</x:f>
        <x:v>3</x:v>
      </x:c>
    </x:row>
    <x:row r="626">
      <x:c r="A626" t="str">
        <x:v>F</x:v>
      </x:c>
      <x:c r="B626" t="str">
        <x:v>MS</x:v>
      </x:c>
      <x:c r="C626" s="19" t="n">
        <x:v>13</x:v>
      </x:c>
      <x:c r="D626" s="20" t="n">
        <x:f>IF(C626&lt;10,1,IF(C626&lt;=13,2,IF(C626&lt;=16,3,4)))</x:f>
        <x:v>2</x:v>
      </x:c>
    </x:row>
    <x:row r="627">
      <x:c r="A627" t="str">
        <x:v>M</x:v>
      </x:c>
      <x:c r="B627" t="str">
        <x:v>MS</x:v>
      </x:c>
      <x:c r="C627" s="19" t="n">
        <x:v>9</x:v>
      </x:c>
      <x:c r="D627" s="20" t="n">
        <x:f>IF(C627&lt;10,1,IF(C627&lt;=13,2,IF(C627&lt;=16,3,4)))</x:f>
        <x:v>1</x:v>
      </x:c>
    </x:row>
    <x:row r="628">
      <x:c r="A628" t="str">
        <x:v>M</x:v>
      </x:c>
      <x:c r="B628" t="str">
        <x:v>MS</x:v>
      </x:c>
      <x:c r="C628" s="19" t="n">
        <x:v>16</x:v>
      </x:c>
      <x:c r="D628" s="20" t="n">
        <x:f>IF(C628&lt;10,1,IF(C628&lt;=13,2,IF(C628&lt;=16,3,4)))</x:f>
        <x:v>3</x:v>
      </x:c>
    </x:row>
    <x:row r="629">
      <x:c r="A629" t="str">
        <x:v>F</x:v>
      </x:c>
      <x:c r="B629" t="str">
        <x:v>MS</x:v>
      </x:c>
      <x:c r="C629" s="19" t="n">
        <x:v>9</x:v>
      </x:c>
      <x:c r="D629" s="20" t="n">
        <x:f>IF(C629&lt;10,1,IF(C629&lt;=13,2,IF(C629&lt;=16,3,4)))</x:f>
        <x:v>1</x:v>
      </x:c>
    </x:row>
    <x:row r="630">
      <x:c r="A630" t="str">
        <x:v>F</x:v>
      </x:c>
      <x:c r="B630" t="str">
        <x:v>MS</x:v>
      </x:c>
      <x:c r="C630" s="19" t="n">
        <x:v>10</x:v>
      </x:c>
      <x:c r="D630" s="20" t="n">
        <x:f>IF(C630&lt;10,1,IF(C630&lt;=13,2,IF(C630&lt;=16,3,4)))</x:f>
        <x:v>2</x:v>
      </x:c>
    </x:row>
    <x:row r="631">
      <x:c r="A631" t="str">
        <x:v>F</x:v>
      </x:c>
      <x:c r="B631" t="str">
        <x:v>MS</x:v>
      </x:c>
      <x:c r="C631" s="19" t="n">
        <x:v>0</x:v>
      </x:c>
      <x:c r="D631" s="20" t="n">
        <x:f>IF(C631&lt;10,1,IF(C631&lt;=13,2,IF(C631&lt;=16,3,4)))</x:f>
        <x:v>1</x:v>
      </x:c>
    </x:row>
    <x:row r="632">
      <x:c r="A632" t="str">
        <x:v>M</x:v>
      </x:c>
      <x:c r="B632" t="str">
        <x:v>MS</x:v>
      </x:c>
      <x:c r="C632" s="19" t="n">
        <x:v>10</x:v>
      </x:c>
      <x:c r="D632" s="20" t="n">
        <x:f>IF(C632&lt;10,1,IF(C632&lt;=13,2,IF(C632&lt;=16,3,4)))</x:f>
        <x:v>2</x:v>
      </x:c>
    </x:row>
    <x:row r="633">
      <x:c r="A633" t="str">
        <x:v>F</x:v>
      </x:c>
      <x:c r="B633" t="str">
        <x:v>MS</x:v>
      </x:c>
      <x:c r="C633" s="19" t="n">
        <x:v>12</x:v>
      </x:c>
      <x:c r="D633" s="20" t="n">
        <x:f>IF(C633&lt;10,1,IF(C633&lt;=13,2,IF(C633&lt;=16,3,4)))</x:f>
        <x:v>2</x:v>
      </x:c>
    </x:row>
    <x:row r="634">
      <x:c r="A634" t="str">
        <x:v>F</x:v>
      </x:c>
      <x:c r="B634" t="str">
        <x:v>MS</x:v>
      </x:c>
      <x:c r="C634" s="19" t="n">
        <x:v>9</x:v>
      </x:c>
      <x:c r="D634" s="20" t="n">
        <x:f>IF(C634&lt;10,1,IF(C634&lt;=13,2,IF(C634&lt;=16,3,4)))</x:f>
        <x:v>1</x:v>
      </x:c>
    </x:row>
    <x:row r="635">
      <x:c r="A635" t="str">
        <x:v>F</x:v>
      </x:c>
      <x:c r="B635" t="str">
        <x:v>MS</x:v>
      </x:c>
      <x:c r="C635" s="19" t="n">
        <x:v>17</x:v>
      </x:c>
      <x:c r="D635" s="20" t="n">
        <x:f>IF(C635&lt;10,1,IF(C635&lt;=13,2,IF(C635&lt;=16,3,4)))</x:f>
        <x:v>4</x:v>
      </x:c>
    </x:row>
    <x:row r="636">
      <x:c r="A636" t="str">
        <x:v>F</x:v>
      </x:c>
      <x:c r="B636" t="str">
        <x:v>MS</x:v>
      </x:c>
      <x:c r="C636" s="19" t="n">
        <x:v>12</x:v>
      </x:c>
      <x:c r="D636" s="20" t="n">
        <x:f>IF(C636&lt;10,1,IF(C636&lt;=13,2,IF(C636&lt;=16,3,4)))</x:f>
        <x:v>2</x:v>
      </x:c>
    </x:row>
    <x:row r="637">
      <x:c r="A637" t="str">
        <x:v>F</x:v>
      </x:c>
      <x:c r="B637" t="str">
        <x:v>MS</x:v>
      </x:c>
      <x:c r="C637" s="19" t="n">
        <x:v>9</x:v>
      </x:c>
      <x:c r="D637" s="20" t="n">
        <x:f>IF(C637&lt;10,1,IF(C637&lt;=13,2,IF(C637&lt;=16,3,4)))</x:f>
        <x:v>1</x:v>
      </x:c>
    </x:row>
    <x:row r="638">
      <x:c r="A638" t="str">
        <x:v>F</x:v>
      </x:c>
      <x:c r="B638" t="str">
        <x:v>MS</x:v>
      </x:c>
      <x:c r="C638" s="19" t="n">
        <x:v>14</x:v>
      </x:c>
      <x:c r="D638" s="20" t="n">
        <x:f>IF(C638&lt;10,1,IF(C638&lt;=13,2,IF(C638&lt;=16,3,4)))</x:f>
        <x:v>3</x:v>
      </x:c>
    </x:row>
    <x:row r="639">
      <x:c r="A639" t="str">
        <x:v>F</x:v>
      </x:c>
      <x:c r="B639" t="str">
        <x:v>MS</x:v>
      </x:c>
      <x:c r="C639" s="19" t="n">
        <x:v>16</x:v>
      </x:c>
      <x:c r="D639" s="20" t="n">
        <x:f>IF(C639&lt;10,1,IF(C639&lt;=13,2,IF(C639&lt;=16,3,4)))</x:f>
        <x:v>3</x:v>
      </x:c>
    </x:row>
    <x:row r="640">
      <x:c r="A640" t="str">
        <x:v>F</x:v>
      </x:c>
      <x:c r="B640" t="str">
        <x:v>MS</x:v>
      </x:c>
      <x:c r="C640" s="19" t="n">
        <x:v>9</x:v>
      </x:c>
      <x:c r="D640" s="20" t="n">
        <x:f>IF(C640&lt;10,1,IF(C640&lt;=13,2,IF(C640&lt;=16,3,4)))</x:f>
        <x:v>1</x:v>
      </x:c>
    </x:row>
    <x:row r="641">
      <x:c r="A641" t="str">
        <x:v>M</x:v>
      </x:c>
      <x:c r="B641" t="str">
        <x:v>MS</x:v>
      </x:c>
      <x:c r="C641" s="19" t="n">
        <x:v>19</x:v>
      </x:c>
      <x:c r="D641" s="20" t="n">
        <x:f>IF(C641&lt;10,1,IF(C641&lt;=13,2,IF(C641&lt;=16,3,4)))</x:f>
        <x:v>4</x:v>
      </x:c>
    </x:row>
    <x:row r="642">
      <x:c r="A642" t="str">
        <x:v>M</x:v>
      </x:c>
      <x:c r="B642" t="str">
        <x:v>MS</x:v>
      </x:c>
      <x:c r="C642" s="19" t="n">
        <x:v>0</x:v>
      </x:c>
      <x:c r="D642" s="20" t="n">
        <x:f>IF(C642&lt;10,1,IF(C642&lt;=13,2,IF(C642&lt;=16,3,4)))</x:f>
        <x:v>1</x:v>
      </x:c>
    </x:row>
    <x:row r="643">
      <x:c r="A643" t="str">
        <x:v>M</x:v>
      </x:c>
      <x:c r="B643" t="str">
        <x:v>MS</x:v>
      </x:c>
      <x:c r="C643" s="19" t="n">
        <x:v>16</x:v>
      </x:c>
      <x:c r="D643" s="20" t="n">
        <x:f>IF(C643&lt;10,1,IF(C643&lt;=13,2,IF(C643&lt;=16,3,4)))</x:f>
        <x:v>3</x:v>
      </x:c>
    </x:row>
    <x:row r="644">
      <x:c r="A644" t="str">
        <x:v>M</x:v>
      </x:c>
      <x:c r="B644" t="str">
        <x:v>MS</x:v>
      </x:c>
      <x:c r="C644" s="19" t="n">
        <x:v>0</x:v>
      </x:c>
      <x:c r="D644" s="20" t="n">
        <x:f>IF(C644&lt;10,1,IF(C644&lt;=13,2,IF(C644&lt;=16,3,4)))</x:f>
        <x:v>1</x:v>
      </x:c>
    </x:row>
    <x:row r="645">
      <x:c r="A645" t="str">
        <x:v>M</x:v>
      </x:c>
      <x:c r="B645" t="str">
        <x:v>MS</x:v>
      </x:c>
      <x:c r="C645" s="19" t="n">
        <x:v>0</x:v>
      </x:c>
      <x:c r="D645" s="20" t="n">
        <x:f>IF(C645&lt;10,1,IF(C645&lt;=13,2,IF(C645&lt;=16,3,4)))</x:f>
        <x:v>1</x:v>
      </x:c>
    </x:row>
    <x:row r="646">
      <x:c r="A646" t="str">
        <x:v>F</x:v>
      </x:c>
      <x:c r="B646" t="str">
        <x:v>MS</x:v>
      </x:c>
      <x:c r="C646" s="19" t="n">
        <x:v>15</x:v>
      </x:c>
      <x:c r="D646" s="20" t="n">
        <x:f>IF(C646&lt;10,1,IF(C646&lt;=13,2,IF(C646&lt;=16,3,4)))</x:f>
        <x:v>3</x:v>
      </x:c>
    </x:row>
    <x:row r="647">
      <x:c r="A647" t="str">
        <x:v>F</x:v>
      </x:c>
      <x:c r="B647" t="str">
        <x:v>MS</x:v>
      </x:c>
      <x:c r="C647" s="19" t="n">
        <x:v>11</x:v>
      </x:c>
      <x:c r="D647" s="20" t="n">
        <x:f>IF(C647&lt;10,1,IF(C647&lt;=13,2,IF(C647&lt;=16,3,4)))</x:f>
        <x:v>2</x:v>
      </x:c>
    </x:row>
    <x:row r="648">
      <x:c r="A648" t="str">
        <x:v>F</x:v>
      </x:c>
      <x:c r="B648" t="str">
        <x:v>MS</x:v>
      </x:c>
      <x:c r="C648" s="19" t="n">
        <x:v>10</x:v>
      </x:c>
      <x:c r="D648" s="20" t="n">
        <x:f>IF(C648&lt;10,1,IF(C648&lt;=13,2,IF(C648&lt;=16,3,4)))</x:f>
        <x:v>2</x:v>
      </x:c>
    </x:row>
    <x:row r="649">
      <x:c r="A649" t="str">
        <x:v>F</x:v>
      </x:c>
      <x:c r="B649" t="str">
        <x:v>MS</x:v>
      </x:c>
      <x:c r="C649" s="19" t="n">
        <x:v>10</x:v>
      </x:c>
      <x:c r="D649" s="20" t="n">
        <x:f>IF(C649&lt;10,1,IF(C649&lt;=13,2,IF(C649&lt;=16,3,4)))</x:f>
        <x:v>2</x:v>
      </x:c>
    </x:row>
    <x:row r="650">
      <x:c r="A650" t="str">
        <x:v>F</x:v>
      </x:c>
      <x:c r="B650" t="str">
        <x:v>MS</x:v>
      </x:c>
      <x:c r="C650" s="19" t="n">
        <x:v>16</x:v>
      </x:c>
      <x:c r="D650" s="20" t="n">
        <x:f>IF(C650&lt;10,1,IF(C650&lt;=13,2,IF(C650&lt;=16,3,4)))</x:f>
        <x:v>3</x:v>
      </x:c>
    </x:row>
    <x:row r="651">
      <x:c r="A651" t="str">
        <x:v>F</x:v>
      </x:c>
      <x:c r="B651" t="str">
        <x:v>MS</x:v>
      </x:c>
      <x:c r="C651" s="19" t="n">
        <x:v>9</x:v>
      </x:c>
      <x:c r="D651" s="20" t="n">
        <x:f>IF(C651&lt;10,1,IF(C651&lt;=13,2,IF(C651&lt;=16,3,4)))</x:f>
        <x:v>1</x:v>
      </x:c>
    </x:row>
    <x:row r="652">
      <x:c r="A652" t="str">
        <x:v>M</x:v>
      </x:c>
      <x:c r="B652" t="str">
        <x:v>MS</x:v>
      </x:c>
      <x:c r="C652" s="19" t="n">
        <x:v>10</x:v>
      </x:c>
      <x:c r="D652" s="20" t="n">
        <x:f>IF(C652&lt;10,1,IF(C652&lt;=13,2,IF(C652&lt;=16,3,4)))</x:f>
        <x:v>2</x:v>
      </x:c>
    </x:row>
    <x:row r="653">
      <x:c r="A653" t="str">
        <x:v>M</x:v>
      </x:c>
      <x:c r="B653" t="str">
        <x:v>MS</x:v>
      </x:c>
      <x:c r="C653" s="19" t="n">
        <x:v>11</x:v>
      </x:c>
      <x:c r="D653" s="20" t="n">
        <x:f>IF(C653&lt;10,1,IF(C653&lt;=13,2,IF(C653&lt;=16,3,4)))</x:f>
        <x:v>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4" hidden="0" customWidth="1"/>
    <x:col min="7" max="7" width="14" hidden="0" customWidth="1"/>
    <x:col min="8" max="8" width="14" hidden="0" customWidth="1"/>
  </x:cols>
  <x:sheetData>
    <x:row r="1" ht="30" customHeight="1">
      <x:c r="A1" s="3" t="str">
        <x:v>Cochran-Mantel-Haenszel Row-Mean-Scores Test - Stratum Score Counts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Female and male grade-band counts within each school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</x:v>
      </x:c>
      <x:c r="B4" s="18" t="str">
        <x:v>F1</x:v>
      </x:c>
      <x:c r="C4" s="18" t="str">
        <x:v>F2</x:v>
      </x:c>
      <x:c r="D4" s="18" t="str">
        <x:v>F3</x:v>
      </x:c>
      <x:c r="E4" s="18" t="str">
        <x:v>F4</x:v>
      </x:c>
      <x:c r="F4" s="18" t="str">
        <x:v>M1</x:v>
      </x:c>
      <x:c r="G4" s="18" t="str">
        <x:v>M2</x:v>
      </x:c>
      <x:c r="H4" s="18" t="str">
        <x:v>M3</x:v>
      </x:c>
      <x:c r="I4" s="18" t="str">
        <x:v>M4</x:v>
      </x:c>
    </x:row>
    <x:row r="5">
      <x:c r="A5" t="str">
        <x:v>GP</x:v>
      </x:c>
      <x:c r="B5" t="n">
        <x:f>COUNTIFS('Data_Input'!$B$5:$B$653,$A5,'Data_Input'!$A$5:$A$653,"F",'Data_Input'!$D$5:$D$653,1)</x:f>
        <x:v>9</x:v>
      </x:c>
      <x:c r="C5" t="n">
        <x:f>COUNTIFS('Data_Input'!$B$5:$B$653,$A5,'Data_Input'!$A$5:$A$653,"F",'Data_Input'!$D$5:$D$653,2)</x:f>
        <x:v>137</x:v>
      </x:c>
      <x:c r="D5" t="n">
        <x:f>COUNTIFS('Data_Input'!$B$5:$B$653,$A5,'Data_Input'!$A$5:$A$653,"F",'Data_Input'!$D$5:$D$653,3)</x:f>
        <x:v>68</x:v>
      </x:c>
      <x:c r="E5" t="n">
        <x:f>COUNTIFS('Data_Input'!$B$5:$B$653,$A5,'Data_Input'!$A$5:$A$653,"F",'Data_Input'!$D$5:$D$653,4)</x:f>
        <x:v>23</x:v>
      </x:c>
      <x:c r="F5" t="n">
        <x:f>COUNTIFS('Data_Input'!$B$5:$B$653,$A5,'Data_Input'!$A$5:$A$653,"M",'Data_Input'!$D$5:$D$653,1)</x:f>
        <x:v>23</x:v>
      </x:c>
      <x:c r="G5" t="n">
        <x:f>COUNTIFS('Data_Input'!$B$5:$B$653,$A5,'Data_Input'!$A$5:$A$653,"M",'Data_Input'!$D$5:$D$653,2)</x:f>
        <x:v>108</x:v>
      </x:c>
      <x:c r="H5" t="n">
        <x:f>COUNTIFS('Data_Input'!$B$5:$B$653,$A5,'Data_Input'!$A$5:$A$653,"M",'Data_Input'!$D$5:$D$653,3)</x:f>
        <x:v>44</x:v>
      </x:c>
      <x:c r="I5" t="n">
        <x:f>COUNTIFS('Data_Input'!$B$5:$B$653,$A5,'Data_Input'!$A$5:$A$653,"M",'Data_Input'!$D$5:$D$653,4)</x:f>
        <x:v>11</x:v>
      </x:c>
    </x:row>
    <x:row r="6">
      <x:c r="A6" t="str">
        <x:v>MS</x:v>
      </x:c>
      <x:c r="B6" t="n">
        <x:f>COUNTIFS('Data_Input'!$B$5:$B$653,$A6,'Data_Input'!$A$5:$A$653,"F",'Data_Input'!$D$5:$D$653,1)</x:f>
        <x:v>41</x:v>
      </x:c>
      <x:c r="C6" t="n">
        <x:f>COUNTIFS('Data_Input'!$B$5:$B$653,$A6,'Data_Input'!$A$5:$A$653,"F",'Data_Input'!$D$5:$D$653,2)</x:f>
        <x:v>67</x:v>
      </x:c>
      <x:c r="D6" t="n">
        <x:f>COUNTIFS('Data_Input'!$B$5:$B$653,$A6,'Data_Input'!$A$5:$A$653,"F",'Data_Input'!$D$5:$D$653,3)</x:f>
        <x:v>28</x:v>
      </x:c>
      <x:c r="E6" t="n">
        <x:f>COUNTIFS('Data_Input'!$B$5:$B$653,$A6,'Data_Input'!$A$5:$A$653,"F",'Data_Input'!$D$5:$D$653,4)</x:f>
        <x:v>10</x:v>
      </x:c>
      <x:c r="F6" t="n">
        <x:f>COUNTIFS('Data_Input'!$B$5:$B$653,$A6,'Data_Input'!$A$5:$A$653,"M",'Data_Input'!$D$5:$D$653,1)</x:f>
        <x:v>27</x:v>
      </x:c>
      <x:c r="G6" t="n">
        <x:f>COUNTIFS('Data_Input'!$B$5:$B$653,$A6,'Data_Input'!$A$5:$A$653,"M",'Data_Input'!$D$5:$D$653,2)</x:f>
        <x:v>43</x:v>
      </x:c>
      <x:c r="H6" t="n">
        <x:f>COUNTIFS('Data_Input'!$B$5:$B$653,$A6,'Data_Input'!$A$5:$A$653,"M",'Data_Input'!$D$5:$D$653,3)</x:f>
        <x:v>8</x:v>
      </x:c>
      <x:c r="I6" t="n">
        <x:f>COUNTIFS('Data_Input'!$B$5:$B$653,$A6,'Data_Input'!$A$5:$A$653,"M",'Data_Input'!$D$5:$D$653,4)</x:f>
        <x:v>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4" hidden="0" customWidth="1"/>
    <x:col min="2" max="2" width="14" hidden="0" customWidth="1"/>
    <x:col min="3" max="3" width="14" hidden="0" customWidth="1"/>
    <x:col min="4" max="4" width="14" hidden="0" customWidth="1"/>
    <x:col min="5" max="5" width="14" hidden="0" customWidth="1"/>
    <x:col min="6" max="6" width="18" hidden="0" customWidth="1"/>
    <x:col min="7" max="7" width="18" hidden="0" customWidth="1"/>
    <x:col min="8" max="8" width="18" hidden="0" customWidth="1"/>
    <x:col min="9" max="9" width="18" hidden="0" customWidth="1"/>
    <x:col min="10" max="10" width="18" hidden="0" customWidth="1"/>
    <x:col min="11" max="11" width="5" hidden="0" customWidth="1"/>
    <x:col min="12" max="12" width="16" hidden="0" customWidth="1"/>
    <x:col min="13" max="13" width="16" hidden="0" customWidth="1"/>
    <x:col min="14" max="14" width="16" hidden="0" customWidth="1"/>
    <x:col min="15" max="15" width="16" hidden="0" customWidth="1"/>
  </x:cols>
  <x:sheetData>
    <x:row r="1" ht="30" customHeight="1">
      <x:c r="A1" s="3" t="str">
        <x:v>Cochran-Mantel-Haenszel Row-Mean-Scores Test - Calculations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Ordinal row-mean-scores CMH statistic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</x:v>
      </x:c>
      <x:c r="B4" s="18" t="str">
        <x:v>nF</x:v>
      </x:c>
      <x:c r="C4" s="18" t="str">
        <x:v>nM</x:v>
      </x:c>
      <x:c r="D4" s="18" t="str">
        <x:v>n</x:v>
      </x:c>
      <x:c r="E4" s="18" t="str">
        <x:v>Male score</x:v>
      </x:c>
      <x:c r="F4" s="18" t="str">
        <x:v>Mean score</x:v>
      </x:c>
      <x:c r="G4" s="18" t="str">
        <x:v>Expected male score</x:v>
      </x:c>
      <x:c r="H4" s="18" t="str">
        <x:v>Score variance</x:v>
      </x:c>
      <x:c r="I4" s="18" t="str">
        <x:v>Variance</x:v>
      </x:c>
      <x:c r="J4" s="18" t="str">
        <x:v>Difference</x:v>
      </x:c>
      <x:c r="L4" t="str">
        <x:v>Score 1</x:v>
      </x:c>
      <x:c r="M4" t="str">
        <x:v>Score 2</x:v>
      </x:c>
      <x:c r="N4" t="str">
        <x:v>Score 3</x:v>
      </x:c>
      <x:c r="O4" t="str">
        <x:v>Score 4</x:v>
      </x:c>
    </x:row>
    <x:row r="5">
      <x:c r="A5" t="str">
        <x:f>'Observed_Tables'!A5</x:f>
        <x:v>GP</x:v>
      </x:c>
      <x:c r="B5" t="n">
        <x:f>SUM('Observed_Tables'!B5:E5)</x:f>
        <x:v>237</x:v>
      </x:c>
      <x:c r="C5" t="n">
        <x:f>SUM('Observed_Tables'!F5:I5)</x:f>
        <x:v>186</x:v>
      </x:c>
      <x:c r="D5" t="n">
        <x:f>B5+C5</x:f>
        <x:v>423</x:v>
      </x:c>
      <x:c r="E5" t="n">
        <x:f>SUMPRODUCT('Observed_Tables'!F5:I5,$L$5:$O$5)</x:f>
        <x:v>415</x:v>
      </x:c>
      <x:c r="F5" t="n">
        <x:f>SUMPRODUCT('Observed_Tables'!B5:E5+'Observed_Tables'!F5:I5,$L$5:$O$5)/D5</x:f>
        <x:v>2.3498817966903074</x:v>
      </x:c>
      <x:c r="G5" t="n">
        <x:f>C5*F5</x:f>
        <x:v>437.07801418439715</x:v>
      </x:c>
      <x:c r="H5" t="n">
        <x:f>SUMPRODUCT('Observed_Tables'!B5:E5+'Observed_Tables'!F5:I5,$L$6:$O$6)/D5-F5^2</x:f>
        <x:v>0.5395212626237225</x:v>
      </x:c>
      <x:c r="I5" t="n">
        <x:f>(C5*B5/(D5-1))*H5</x:f>
        <x:v>56.35823767530553</x:v>
      </x:c>
      <x:c r="J5" t="n">
        <x:f>E5-G5</x:f>
        <x:v>-22.078014184397148</x:v>
      </x:c>
      <x:c r="L5" t="n">
        <x:v>1</x:v>
      </x:c>
      <x:c r="M5" t="n">
        <x:v>2</x:v>
      </x:c>
      <x:c r="N5" t="n">
        <x:v>3</x:v>
      </x:c>
      <x:c r="O5" t="n">
        <x:v>4</x:v>
      </x:c>
    </x:row>
    <x:row r="6">
      <x:c r="A6" t="str">
        <x:f>'Observed_Tables'!A6</x:f>
        <x:v>MS</x:v>
      </x:c>
      <x:c r="B6" t="n">
        <x:f>SUM('Observed_Tables'!B6:E6)</x:f>
        <x:v>146</x:v>
      </x:c>
      <x:c r="C6" t="n">
        <x:f>SUM('Observed_Tables'!F6:I6)</x:f>
        <x:v>80</x:v>
      </x:c>
      <x:c r="D6" t="n">
        <x:f>B6+C6</x:f>
        <x:v>226</x:v>
      </x:c>
      <x:c r="E6" t="n">
        <x:f>SUMPRODUCT('Observed_Tables'!F6:I6,$L$5:$O$5)</x:f>
        <x:v>145</x:v>
      </x:c>
      <x:c r="F6" t="n">
        <x:f>SUMPRODUCT('Observed_Tables'!B6:E6+'Observed_Tables'!F6:I6,$L$5:$O$5)/D6</x:f>
        <x:v>1.9646017699115044</x:v>
      </x:c>
      <x:c r="G6" t="n">
        <x:f>C6*F6</x:f>
        <x:v>157.16814159292034</x:v>
      </x:c>
      <x:c r="H6" t="n">
        <x:f>SUMPRODUCT('Observed_Tables'!B6:E6+'Observed_Tables'!F6:I6,$L$6:$O$6)/D6-F6^2</x:f>
        <x:v>0.671313336988018</x:v>
      </x:c>
      <x:c r="I6" t="n">
        <x:f>(C6*B6/(D6-1))*H6</x:f>
        <x:v>34.848621226755775</x:v>
      </x:c>
      <x:c r="J6" t="n">
        <x:f>E6-G6</x:f>
        <x:v>-12.168141592920335</x:v>
      </x:c>
      <x:c r="L6" t="n">
        <x:v>1</x:v>
      </x:c>
      <x:c r="M6" t="n">
        <x:v>4</x:v>
      </x:c>
      <x:c r="N6" t="n">
        <x:v>9</x:v>
      </x:c>
      <x:c r="O6" t="n">
        <x:v>16</x:v>
      </x:c>
    </x:row>
    <x:row r="9">
      <x:c r="L9" t="str">
        <x:v>CMH statistic</x:v>
      </x:c>
      <x:c r="M9" s="23" t="n">
        <x:f>SUM(J5:J6)^2/SUM(I5:I6)</x:f>
        <x:v>12.858673126586426</x:v>
      </x:c>
    </x:row>
    <x:row r="10">
      <x:c r="L10" t="str">
        <x:v>df</x:v>
      </x:c>
      <x:c r="M10" s="24" t="n">
        <x:v>1</x:v>
      </x:c>
    </x:row>
    <x:row r="11">
      <x:c r="L11" t="str">
        <x:v>p-value</x:v>
      </x:c>
      <x:c r="M11" s="24" t="n">
        <x:f>CHISQ.DIST.RT(M9,M10)</x:f>
        <x:v>0.0003359186940831149</x:v>
      </x:c>
    </x:row>
    <x:row r="12">
      <x:c r="L12" t="str">
        <x:v>Signed z</x:v>
      </x:c>
      <x:c r="M12" s="25" t="n">
        <x:f>SUM(J5:J6)/SQRT(SUM(I5:I6))</x:f>
        <x:v>-3.5858992075330876</x:v>
      </x:c>
    </x:row>
    <x:row r="13">
      <x:c r="L13" t="str">
        <x:v>Verified statistic</x:v>
      </x:c>
      <x:c r="M13" s="27" t="n">
        <x:v>12.858673126586426</x:v>
      </x:c>
    </x:row>
    <x:row r="14">
      <x:c r="L14" t="str">
        <x:v>Verified p-value</x:v>
      </x:c>
      <x:c r="M14" s="27" t="n">
        <x:v>0.0003359186940831262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Cochran-Mantel-Haenszel Row-Mean-Scores Test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School-specific observed-minus-expected male score totals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School</x:v>
      </x:c>
      <x:c r="B4" s="18" t="str">
        <x:v>Observed male score</x:v>
      </x:c>
      <x:c r="C4" s="18" t="str">
        <x:v>Expected male score</x:v>
      </x:c>
      <x:c r="D4" s="18" t="str">
        <x:v>Difference</x:v>
      </x:c>
    </x:row>
    <x:row r="5">
      <x:c r="A5" t="str">
        <x:f>'Calculations'!A5</x:f>
        <x:v>GP</x:v>
      </x:c>
      <x:c r="B5" t="n">
        <x:f>'Calculations'!E5</x:f>
        <x:v>415</x:v>
      </x:c>
      <x:c r="C5" t="n">
        <x:f>'Calculations'!G5</x:f>
        <x:v>437.07801418439715</x:v>
      </x:c>
      <x:c r="D5" t="n">
        <x:f>'Calculations'!J5</x:f>
        <x:v>-22.078014184397148</x:v>
      </x:c>
    </x:row>
    <x:row r="6">
      <x:c r="A6" t="str">
        <x:f>'Calculations'!A6</x:f>
        <x:v>MS</x:v>
      </x:c>
      <x:c r="B6" t="n">
        <x:f>'Calculations'!E6</x:f>
        <x:v>145</x:v>
      </x:c>
      <x:c r="C6" t="n">
        <x:f>'Calculations'!G6</x:f>
        <x:v>157.16814159292034</x:v>
      </x:c>
      <x:c r="D6" t="n">
        <x:f>'Calculations'!J6</x:f>
        <x:v>-12.168141592920335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Cochran-Mantel-Haenszel Row-Mean-Scores Test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CMH row-mean-score statistic</x:v>
      </x:c>
      <x:c r="B5" s="31" t="n">
        <x:f>'Calculations'!M9</x:f>
        <x:v>12.858673126586426</x:v>
      </x:c>
      <x:c r="C5" s="35" t="n">
        <x:v>12.858673126586426</x:v>
      </x:c>
      <x:c r="D5" s="28" t="n">
        <x:f>IF(AND(ISNUMBER(B5),ISNUMBER(C5)),ABS(B5-C5),"")</x:f>
        <x:v>0</x:v>
      </x:c>
    </x:row>
    <x:row r="6">
      <x:c r="A6" t="str">
        <x:v>p-value</x:v>
      </x:c>
      <x:c r="B6" s="32" t="n">
        <x:f>'Calculations'!M11</x:f>
        <x:v>0.0003359186940831149</x:v>
      </x:c>
      <x:c r="C6" s="35" t="n">
        <x:v>0.0003359186940831262</x:v>
      </x:c>
      <x:c r="D6" s="28" t="n">
        <x:f>IF(AND(ISNUMBER(B6),ISNUMBER(C6)),ABS(B6-C6),"")</x:f>
        <x:v>1.1275702593849246e-17</x:v>
      </x:c>
    </x:row>
    <x:row r="7">
      <x:c r="A7" t="str">
        <x:v>Signed z</x:v>
      </x:c>
      <x:c r="B7" s="33" t="n">
        <x:f>'Calculations'!M12</x:f>
        <x:v>-3.5858992075330876</x:v>
      </x:c>
      <x:c r="C7" s="35" t="n">
        <x:v>-3.5858992075330876</x:v>
      </x:c>
      <x:c r="D7" s="28" t="n">
        <x:f>IF(AND(ISNUMBER(B7),ISNUMBER(C7)),ABS(B7-C7),"")</x:f>
        <x:v>0</x:v>
      </x:c>
    </x:row>
    <x:row r="10">
      <x:c r="A10" s="9" t="str">
        <x:v>Decision and interpretation</x:v>
      </x:c>
      <x:c r="B10" s="9"/>
      <x:c r="C10" s="9"/>
      <x:c r="D10" s="9"/>
    </x:row>
    <x:row r="11">
      <x:c r="A11" s="13" t="str">
        <x:v>Decision at alpha = 0.05</x:v>
      </x:c>
      <x:c r="B11" s="13" t="str">
        <x:f>IF(ISNUMBER(B6),IF(B6&lt;0.05,"Reject H0","Fail to reject H0"),"Not applicable: use the confidence interval")</x:f>
        <x:v>Reject H0</x:v>
      </x:c>
      <x:c r="C11" s="13"/>
      <x:c r="D11" s="13"/>
    </x:row>
    <x:row r="12">
      <x:c r="A12" s="13" t="str">
        <x:v>Design statement</x:v>
      </x:c>
      <x:c r="B12" s="13" t="str">
        <x:v>Ordinal final-grade association with sex, controlled for school.</x:v>
      </x:c>
      <x:c r="C12" s="13"/>
      <x:c r="D12" s="13"/>
    </x:row>
  </x:sheetData>
  <x:mergeCells>
    <x:mergeCell ref="A1:H1"/>
    <x:mergeCell ref="A2:H2"/>
    <x:mergeCell ref="A10:D10"/>
    <x:mergeCell ref="B12:D12"/>
  </x:mergeCells>
  <x:pageMargins left="0.7" right="0.7" top="0.75" bottom="0.75" header="0.3" footer="0.3"/>
  <x:drawing xmlns:r="http://schemas.openxmlformats.org/officeDocument/2006/relationships" r:id="R2ac72e49280f4b8c"/>
</x:worksheet>
</file>