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tables/table3.xml" ContentType="application/vnd.openxmlformats-officedocument.spreadsheetml.table+xml"/>
  <Override PartName="/xl/worksheets/sheet5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571d9fcaa5d4233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Summary" sheetId="1" r:id="R0d707b1d53564e35"/>
    <x:sheet xmlns:r="http://schemas.openxmlformats.org/officeDocument/2006/relationships" name="Coefficients" sheetId="2" r:id="R0ae54d06ebf24f8e"/>
    <x:sheet xmlns:r="http://schemas.openxmlformats.org/officeDocument/2006/relationships" name="Model Comparison" sheetId="3" r:id="R9a3519e869db420f"/>
    <x:sheet xmlns:r="http://schemas.openxmlformats.org/officeDocument/2006/relationships" name="Worked Data" sheetId="4" r:id="R9ae96fce67aa4d66"/>
    <x:sheet xmlns:r="http://schemas.openxmlformats.org/officeDocument/2006/relationships" name="Formula Guide" sheetId="5" r:id="Rebaff7bca7024677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200" formatCode="0.0000"/>
  </x:numFmts>
  <x:fonts count="3">
    <x:font>
      <x:sz val="11"/>
      <x:name val="Carlito"/>
    </x:font>
    <x:font>
      <x:b/>
      <x:sz val="16"/>
      <x:color rgb="FFFFFFFF"/>
      <x:name val="Carlito"/>
    </x:font>
    <x:font>
      <x:b/>
      <x:sz val="11"/>
      <x:color rgb="FFFFFFFF"/>
      <x:name val="Carlito"/>
    </x:font>
  </x:fonts>
  <x:fills count="3">
    <x:fill>
      <x:patternFill patternType="none"/>
    </x:fill>
    <x:fill>
      <x:patternFill patternType="gray125"/>
    </x:fill>
    <x:fill>
      <x:patternFill patternType="solid">
        <x:fgColor rgb="FF0F766E"/>
      </x:patternFill>
    </x:fill>
  </x:fills>
  <x:borders count="2">
    <x:border/>
    <x:border/>
  </x:borders>
  <x:cellStyleXfs count="1">
    <x:xf numFmtId="0" fontId="0" fillId="0" borderId="0"/>
  </x:cellStyleXfs>
  <x:cellXfs count="18">
    <x:xf numFmtId="0" fontId="0" fillId="0" borderId="0" xfId="0"/>
    <x:xf numFmtId="0" fontId="0" fillId="0" borderId="1" xfId="0" applyNumberFormat="1" applyFont="1" applyFill="1" applyBorder="1"/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0" fillId="2" borderId="0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 wrapText="1"/>
    </x:xf>
    <x:xf numFmtId="0" fontId="0" fillId="2" borderId="1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wrapText="1"/>
    </x:xf>
    <x:xf numFmtId="0" fontId="0" fillId="2" borderId="0" xfId="0" applyNumberFormat="1" applyFont="1" applyFill="1" applyBorder="1"/>
    <x:xf numFmtId="0" fontId="2" fillId="2" borderId="0" xfId="0" applyNumberFormat="1" applyFont="1" applyFill="1" applyBorder="1"/>
    <x:xf numFmtId="0" fontId="0" fillId="2" borderId="1" xfId="0" applyNumberFormat="1" applyFont="1" applyFill="1" applyBorder="1"/>
    <x:xf numFmtId="0" fontId="2" fillId="2" borderId="1" xfId="0" applyNumberFormat="1" applyFont="1" applyFill="1" applyBorder="1"/>
    <x:xf numFmtId="0" fontId="2" fillId="2" borderId="0" xfId="0" applyNumberFormat="1" applyFont="1" applyFill="1" applyBorder="1" applyAlignment="1">
      <x:alignment wrapText="1"/>
    </x:xf>
    <x:xf numFmtId="0" fontId="2" fillId="2" borderId="1" xfId="0" applyNumberFormat="1" applyFont="1" applyFill="1" applyBorder="1" applyAlignment="1">
      <x:alignment wrapText="1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6c3c987b3d764cd4" /><Relationship Type="http://schemas.openxmlformats.org/officeDocument/2006/relationships/theme" Target="/xl/theme/theme1.xml" Id="Re16d0ac6fbf74379" /><Relationship Type="http://schemas.openxmlformats.org/officeDocument/2006/relationships/sharedStrings" Target="/xl/sharedStrings.xml" Id="R0abee0c16c3c4253" /><Relationship Type="http://schemas.openxmlformats.org/officeDocument/2006/relationships/worksheet" Target="/xl/worksheets/sheet1.xml" Id="R0d707b1d53564e35" /><Relationship Type="http://schemas.openxmlformats.org/officeDocument/2006/relationships/worksheet" Target="/xl/worksheets/sheet2.xml" Id="R0ae54d06ebf24f8e" /><Relationship Type="http://schemas.openxmlformats.org/officeDocument/2006/relationships/worksheet" Target="/xl/worksheets/sheet3.xml" Id="R9a3519e869db420f" /><Relationship Type="http://schemas.openxmlformats.org/officeDocument/2006/relationships/worksheet" Target="/xl/worksheets/sheet4.xml" Id="R9ae96fce67aa4d66" /><Relationship Type="http://schemas.openxmlformats.org/officeDocument/2006/relationships/worksheet" Target="/xl/worksheets/sheet5.xml" Id="Rebaff7bca7024677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4fb052a8f856463d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Adjusted R Squared by Model</a:t>
            </a:r>
          </a:p>
        </c:rich>
      </c:tx>
      <c:overlay val="0"/>
    </c:title>
    <c:autoTitleDeleted val="0"/>
    <c:plotArea>
      <c:layout/>
      <c:barChart>
        <c:barDir val="col"/>
        <c:varyColors val="0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8</xdr:col>
      <xdr:colOff>0</xdr:colOff>
      <xdr:row>7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4fb052a8f856463d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2" name="CoefficientsTable" displayName="CoefficientsTable" ref="A1:B12" headerRowCount="1">
  <x:tableColumns count="2">
    <x:tableColumn id="1" name="Term"/>
    <x:tableColumn id="2" name="Coefficient"/>
  </x:tableColumns>
  <x:tableStyleInfo name="TableStyleMedium2" showRowStripes="1"/>
</x:table>
</file>

<file path=xl/tables/table2.xml><?xml version="1.0" encoding="utf-8"?>
<x:table xmlns:x="http://schemas.openxmlformats.org/spreadsheetml/2006/main" id="3" name="ModelComparisonTable" displayName="ModelComparisonTable" ref="A1:G6" headerRowCount="1">
  <x:tableColumns count="7">
    <x:tableColumn id="1" name="Model"/>
    <x:tableColumn id="2" name="n"/>
    <x:tableColumn id="3" name="p"/>
    <x:tableColumn id="4" name="R squared"/>
    <x:tableColumn id="5" name="Adjusted R squared"/>
    <x:tableColumn id="6" name="Penalty R2-AdjR2"/>
    <x:tableColumn id="7" name="RMSE"/>
  </x:tableColumns>
  <x:tableStyleInfo name="TableStyleMedium2" showRowStripes="1"/>
</x:table>
</file>

<file path=xl/tables/table3.xml><?xml version="1.0" encoding="utf-8"?>
<x:table xmlns:x="http://schemas.openxmlformats.org/spreadsheetml/2006/main" id="1" name="WorkedDataTable" displayName="WorkedDataTable" ref="A1:Q650" headerRowCount="1">
  <x:tableColumns count="17">
    <x:tableColumn id="1" name="Row"/>
    <x:tableColumn id="2" name="G3"/>
    <x:tableColumn id="3" name="G1"/>
    <x:tableColumn id="4" name="G2"/>
    <x:tableColumn id="5" name="studytime"/>
    <x:tableColumn id="6" name="failures"/>
    <x:tableColumn id="7" name="absences"/>
    <x:tableColumn id="8" name="age"/>
    <x:tableColumn id="9" name="Medu"/>
    <x:tableColumn id="10" name="Fedu"/>
    <x:tableColumn id="11" name="traveltime"/>
    <x:tableColumn id="12" name="health"/>
    <x:tableColumn id="13" name="Predicted"/>
    <x:tableColumn id="14" name="Residual"/>
    <x:tableColumn id="15" name="Squared Residual"/>
    <x:tableColumn id="16" name="Total Sq Dev"/>
    <x:tableColumn id="17" name="Absolute Residual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da30fdd5d48045ed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drawing" Target="/xl/drawings/drawing1.xml" Id="R412b06ba6f4042d1" /><Relationship Type="http://schemas.openxmlformats.org/officeDocument/2006/relationships/table" Target="/xl/tables/table2.xml" Id="R0ce4c68a495b4955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table" Target="/xl/tables/table3.xml" Id="Rc0ddc0e30f0f4880" /></Relationships>
</file>

<file path=xl/worksheets/sheet1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38" hidden="0" customWidth="1"/>
  </x:cols>
  <x:sheetData>
    <x:row r="1">
      <x:c r="A1" s="6" t="str">
        <x:v>Adjusted R Squared Worked Excel File</x:v>
      </x:c>
      <x:c r="B1" s="6"/>
      <x:c r="C1" s="6"/>
      <x:c r="D1" s="6"/>
      <x:c r="E1" s="6"/>
      <x:c r="F1" s="6"/>
      <x:c r="G1" s="2"/>
      <x:c r="H1" s="2"/>
      <x:c r="I1" s="2"/>
      <x:c r="J1" s="2"/>
      <x:c r="K1" s="2"/>
      <x:c r="L1" s="2"/>
      <x:c r="M1" s="2"/>
      <x:c r="N1" s="2"/>
      <x:c r="O1" s="2"/>
      <x:c r="P1" s="2"/>
      <x:c r="Q1" s="2"/>
    </x:row>
    <x:row r="3">
      <x:c r="A3" s="11" t="str">
        <x:v>Metric</x:v>
      </x:c>
      <x:c r="B3" s="11" t="str">
        <x:v>Formula / Result</x:v>
      </x:c>
    </x:row>
    <x:row r="4">
      <x:c r="A4" t="str">
        <x:v>Outcome variable</x:v>
      </x:c>
      <x:c r="B4" t="str">
        <x:v>G3</x:v>
      </x:c>
    </x:row>
    <x:row r="5">
      <x:c r="A5" t="str">
        <x:v>Predictors in final workbook model</x:v>
      </x:c>
      <x:c r="B5" t="str">
        <x:v>G1, G2, studytime, failures, absences, age, Medu, Fedu, traveltime, health</x:v>
      </x:c>
    </x:row>
    <x:row r="6">
      <x:c r="A6" t="str">
        <x:v>Mean of outcome</x:v>
      </x:c>
      <x:c r="B6" s="16" t="n">
        <x:f>AVERAGE('Worked Data'!B2:B650)</x:f>
        <x:v>11.906009244992296</x:v>
      </x:c>
    </x:row>
    <x:row r="7">
      <x:c r="A7" t="str">
        <x:v>n complete cases</x:v>
      </x:c>
      <x:c r="B7" s="16" t="n">
        <x:f>COUNTA('Worked Data'!B2:B650)</x:f>
        <x:v>649</x:v>
      </x:c>
    </x:row>
    <x:row r="8">
      <x:c r="A8" t="str">
        <x:v>p predictors</x:v>
      </x:c>
      <x:c r="B8" s="16" t="n">
        <x:f>ROWS(Coefficients!B3:B12)</x:f>
        <x:v>10</x:v>
      </x:c>
    </x:row>
    <x:row r="9">
      <x:c r="A9" t="str">
        <x:v>SSE</x:v>
      </x:c>
      <x:c r="B9" s="16" t="n">
        <x:f>SUM('Worked Data'!O2:O650)</x:f>
        <x:v>1003.440930785001</x:v>
      </x:c>
    </x:row>
    <x:row r="10">
      <x:c r="A10" t="str">
        <x:v>SST</x:v>
      </x:c>
      <x:c r="B10" s="16" t="n">
        <x:f>SUM('Worked Data'!P2:P650)</x:f>
        <x:v>6763.266563944529</x:v>
      </x:c>
    </x:row>
    <x:row r="11">
      <x:c r="A11" t="str">
        <x:v>R squared</x:v>
      </x:c>
      <x:c r="B11" s="16" t="n">
        <x:f>1-B9/B10</x:f>
        <x:v>0.8516336859862336</x:v>
      </x:c>
    </x:row>
    <x:row r="12">
      <x:c r="A12" t="str">
        <x:v>Adjusted R squared</x:v>
      </x:c>
      <x:c r="B12" s="16" t="n">
        <x:f>1-(1-B11)*(B7-1)/(B7-B8-1)</x:f>
        <x:v>0.8493081951709708</x:v>
      </x:c>
    </x:row>
    <x:row r="13">
      <x:c r="A13" t="str">
        <x:v>RMSE</x:v>
      </x:c>
      <x:c r="B13" s="16" t="n">
        <x:f>SQRT(B9/B7)</x:f>
        <x:v>1.2434363456725885</x:v>
      </x:c>
    </x:row>
    <x:row r="14">
      <x:c r="A14" t="str">
        <x:v>MAE</x:v>
      </x:c>
      <x:c r="B14" s="16" t="n">
        <x:f>AVERAGE('Worked Data'!Q2:Q650)</x:f>
        <x:v>0.7778996873697727</x:v>
      </x:c>
    </x:row>
    <x:row r="15">
      <x:c r="A15" t="str">
        <x:v>F statistic</x:v>
      </x:c>
      <x:c r="B15" s="16" t="n">
        <x:f>(B11/B8)/((1-B11)/(B7-B8-1))</x:f>
        <x:v>366.21674891026953</x:v>
      </x:c>
    </x:row>
    <x:row r="17">
      <x:c r="A17" s="14" t="str">
        <x:v>Interpretation guide</x:v>
      </x:c>
      <x:c r="B17" s="14" t="str"/>
      <x:c r="C17" s="14" t="str"/>
      <x:c r="D17" s="14" t="str"/>
    </x:row>
    <x:row r="18">
      <x:c r="A18" s="2" t="str">
        <x:v>R squared</x:v>
      </x:c>
      <x:c r="B18" s="2" t="str">
        <x:v>Share of outcome variation explained by the model.</x:v>
      </x:c>
      <x:c r="C18" s="2" t="str"/>
      <x:c r="D18" s="2" t="str"/>
    </x:row>
    <x:row r="19">
      <x:c r="A19" s="2" t="str">
        <x:v>Adjusted R squared</x:v>
      </x:c>
      <x:c r="B19" s="2" t="str">
        <x:v>R squared after penalty for number of predictors.</x:v>
      </x:c>
      <x:c r="C19" s="2" t="str"/>
      <x:c r="D19" s="2" t="str"/>
    </x:row>
    <x:row r="20">
      <x:c r="A20" s="2" t="str">
        <x:v>Penalty</x:v>
      </x:c>
      <x:c r="B20" s="2" t="str">
        <x:v>R squared minus adjusted R squared; larger gaps warn about unnecessary complexity.</x:v>
      </x:c>
      <x:c r="C20" s="2" t="str"/>
      <x:c r="D20" s="2" t="str"/>
    </x:row>
    <x:row r="21">
      <x:c r="A21" s="2" t="str">
        <x:v>Decision</x:v>
      </x:c>
      <x:c r="B21" s="2" t="str">
        <x:v>For same outcome and sample, prefer the highest adjusted R squared.</x:v>
      </x:c>
      <x:c r="C21" s="2" t="str"/>
      <x:c r="D21" s="2" t="str"/>
    </x:row>
    <x:row r="22">
      <x:c r="A22" s="2" t="str">
        <x:v>Reporting</x:v>
      </x:c>
      <x:c r="B22" s="2" t="str">
        <x:v>Report R², adjusted R², n, p, F statistic, p value, RMSE and model predictors.</x:v>
      </x:c>
      <x:c r="C22" s="2" t="str"/>
      <x:c r="D22" s="2" t="str"/>
    </x:row>
  </x:sheetData>
  <x:mergeCells>
    <x:mergeCell ref="A1:F1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</x:cols>
  <x:sheetData>
    <x:row r="1">
      <x:c r="A1" s="14" t="str">
        <x:v>Term</x:v>
      </x:c>
      <x:c r="B1" s="14" t="str">
        <x:v>Coefficient</x:v>
      </x:c>
      <x:c r="C1" s="2"/>
      <x:c r="D1" s="2"/>
      <x:c r="E1" s="2"/>
      <x:c r="F1" s="2"/>
      <x:c r="G1" s="2"/>
      <x:c r="H1" s="2"/>
      <x:c r="I1" s="2"/>
      <x:c r="J1" s="2"/>
      <x:c r="K1" s="2"/>
      <x:c r="L1" s="2"/>
      <x:c r="M1" s="2"/>
      <x:c r="N1" s="2"/>
      <x:c r="O1" s="2"/>
      <x:c r="P1" s="2"/>
      <x:c r="Q1" s="2"/>
    </x:row>
    <x:row r="2">
      <x:c r="A2" t="str">
        <x:v>Intercept</x:v>
      </x:c>
      <x:c r="B2" s="16" t="n">
        <x:v>-0.4883767781953214</x:v>
      </x:c>
    </x:row>
    <x:row r="3">
      <x:c r="A3" t="str">
        <x:v>G1</x:v>
      </x:c>
      <x:c r="B3" s="16" t="n">
        <x:v>0.14651528336445474</x:v>
      </x:c>
    </x:row>
    <x:row r="4">
      <x:c r="A4" t="str">
        <x:v>G2</x:v>
      </x:c>
      <x:c r="B4" s="16" t="n">
        <x:v>0.8817734693840593</x:v>
      </x:c>
    </x:row>
    <x:row r="5">
      <x:c r="A5" t="str">
        <x:v>studytime</x:v>
      </x:c>
      <x:c r="B5" s="16" t="n">
        <x:v>0.09393008618854777</x:v>
      </x:c>
    </x:row>
    <x:row r="6">
      <x:c r="A6" t="str">
        <x:v>failures</x:v>
      </x:c>
      <x:c r="B6" s="16" t="n">
        <x:v>-0.2357107494783874</x:v>
      </x:c>
    </x:row>
    <x:row r="7">
      <x:c r="A7" t="str">
        <x:v>absences</x:v>
      </x:c>
      <x:c r="B7" s="16" t="n">
        <x:v>0.02231658408179015</x:v>
      </x:c>
    </x:row>
    <x:row r="8">
      <x:c r="A8" t="str">
        <x:v>age</x:v>
      </x:c>
      <x:c r="B8" s="16" t="n">
        <x:v>0.02306016149701028</x:v>
      </x:c>
    </x:row>
    <x:row r="9">
      <x:c r="A9" t="str">
        <x:v>Medu</x:v>
      </x:c>
      <x:c r="B9" s="16" t="n">
        <x:v>-0.035809770447268845</x:v>
      </x:c>
    </x:row>
    <x:row r="10">
      <x:c r="A10" t="str">
        <x:v>Fedu</x:v>
      </x:c>
      <x:c r="B10" s="16" t="n">
        <x:v>0.03040680304100127</x:v>
      </x:c>
    </x:row>
    <x:row r="11">
      <x:c r="A11" t="str">
        <x:v>traveltime</x:v>
      </x:c>
      <x:c r="B11" s="16" t="n">
        <x:v>0.07903983436663439</x:v>
      </x:c>
    </x:row>
    <x:row r="12">
      <x:c r="A12" t="str">
        <x:v>health</x:v>
      </x:c>
      <x:c r="B12" s="16" t="n">
        <x:v>-0.05058353869527596</x:v>
      </x:c>
    </x:row>
  </x:sheetData>
  <x:pageMargins left="0.7" right="0.7" top="0.75" bottom="0.75" header="0.3" footer="0.3"/>
  <x:tableParts count="1">
    <x:tablePart xmlns:r="http://schemas.openxmlformats.org/officeDocument/2006/relationships" r:id="Rda30fdd5d48045ed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9" max="9" width="20" hidden="0" customWidth="1"/>
    <x:col min="10" max="10" width="20" hidden="0" customWidth="1"/>
  </x:cols>
  <x:sheetData>
    <x:row r="1">
      <x:c r="A1" s="14" t="str">
        <x:v>Model</x:v>
      </x:c>
      <x:c r="B1" s="14" t="str">
        <x:v>n</x:v>
      </x:c>
      <x:c r="C1" s="14" t="str">
        <x:v>p</x:v>
      </x:c>
      <x:c r="D1" s="14" t="str">
        <x:v>R squared</x:v>
      </x:c>
      <x:c r="E1" s="14" t="str">
        <x:v>Adjusted R squared</x:v>
      </x:c>
      <x:c r="F1" s="14" t="str">
        <x:v>Penalty R2-AdjR2</x:v>
      </x:c>
      <x:c r="G1" s="14" t="str">
        <x:v>RMSE</x:v>
      </x:c>
      <x:c r="H1" s="2"/>
      <x:c r="I1" s="14" t="str">
        <x:v>Chart labels</x:v>
      </x:c>
      <x:c r="J1" s="14" t="str">
        <x:v>Adjusted R squared</x:v>
      </x:c>
      <x:c r="K1" s="2"/>
      <x:c r="L1" s="2"/>
      <x:c r="M1" s="2"/>
      <x:c r="N1" s="2"/>
      <x:c r="O1" s="2"/>
      <x:c r="P1" s="2"/>
      <x:c r="Q1" s="2"/>
    </x:row>
    <x:row r="2">
      <x:c r="A2" t="str">
        <x:v>Model 1</x:v>
      </x:c>
      <x:c r="B2" t="n">
        <x:v>649</x:v>
      </x:c>
      <x:c r="C2" t="n">
        <x:v>1</x:v>
      </x:c>
      <x:c r="D2" s="16" t="n">
        <x:v>0.6829156800171083</x:v>
      </x:c>
      <x:c r="E2" s="16" t="n">
        <x:v>0.6824255960604114</x:v>
      </x:c>
      <x:c r="F2" s="16" t="n">
        <x:v>0.0004900839566969184</x:v>
      </x:c>
      <x:c r="G2" s="16" t="n">
        <x:v>1.8177882305968494</x:v>
      </x:c>
      <x:c r="I2" t="str">
        <x:v>Model 1</x:v>
      </x:c>
      <x:c r="J2" t="n">
        <x:v>0.6824255960604114</x:v>
      </x:c>
    </x:row>
    <x:row r="3">
      <x:c r="A3" t="str">
        <x:v>Model 2</x:v>
      </x:c>
      <x:c r="B3" t="n">
        <x:v>649</x:v>
      </x:c>
      <x:c r="C3" t="n">
        <x:v>2</x:v>
      </x:c>
      <x:c r="D3" s="16" t="n">
        <x:v>0.8477615336889918</x:v>
      </x:c>
      <x:c r="E3" s="16" t="n">
        <x:v>0.847290207167905</x:v>
      </x:c>
      <x:c r="F3" s="16" t="n">
        <x:v>0.00047132652108672346</x:v>
      </x:c>
      <x:c r="G3" s="16" t="n">
        <x:v>1.2595578069101419</x:v>
      </x:c>
      <x:c r="I3" t="str">
        <x:v>Model 2</x:v>
      </x:c>
      <x:c r="J3" t="n">
        <x:v>0.847290207167905</x:v>
      </x:c>
    </x:row>
    <x:row r="4">
      <x:c r="A4" t="str">
        <x:v>Model 3</x:v>
      </x:c>
      <x:c r="B4" t="n">
        <x:v>649</x:v>
      </x:c>
      <x:c r="C4" t="n">
        <x:v>5</x:v>
      </x:c>
      <x:c r="D4" s="16" t="n">
        <x:v>0.8505634419896495</x:v>
      </x:c>
      <x:c r="E4" s="16" t="n">
        <x:v>0.8494014158775939</x:v>
      </x:c>
      <x:c r="F4" s="16" t="n">
        <x:v>0.0011620261120556252</x:v>
      </x:c>
      <x:c r="G4" s="16" t="n">
        <x:v>1.24791306603202</x:v>
      </x:c>
      <x:c r="I4" t="str">
        <x:v>Model 3</x:v>
      </x:c>
      <x:c r="J4" t="n">
        <x:v>0.8494014158775939</x:v>
      </x:c>
    </x:row>
    <x:row r="5">
      <x:c r="A5" t="str">
        <x:v>Model 4</x:v>
      </x:c>
      <x:c r="B5" t="n">
        <x:v>649</x:v>
      </x:c>
      <x:c r="C5" t="n">
        <x:v>6</x:v>
      </x:c>
      <x:c r="D5" s="16" t="n">
        <x:v>0.8506322461601578</x:v>
      </x:c>
      <x:c r="E5" s="16" t="n">
        <x:v>0.8492362858438975</x:v>
      </x:c>
      <x:c r="F5" s="16" t="n">
        <x:v>0.001395960316260214</x:v>
      </x:c>
      <x:c r="G5" s="16" t="n">
        <x:v>1.2476257484238626</x:v>
      </x:c>
      <x:c r="I5" t="str">
        <x:v>Model 4</x:v>
      </x:c>
      <x:c r="J5" t="n">
        <x:v>0.8492362858438975</x:v>
      </x:c>
    </x:row>
    <x:row r="6">
      <x:c r="A6" t="str">
        <x:v>Model 5</x:v>
      </x:c>
      <x:c r="B6" t="n">
        <x:v>649</x:v>
      </x:c>
      <x:c r="C6" t="n">
        <x:v>10</x:v>
      </x:c>
      <x:c r="D6" s="16" t="n">
        <x:v>0.8516336859862338</x:v>
      </x:c>
      <x:c r="E6" s="16" t="n">
        <x:v>0.849308195170971</x:v>
      </x:c>
      <x:c r="F6" s="16" t="n">
        <x:v>0.0023254908152627873</x:v>
      </x:c>
      <x:c r="G6" s="16" t="n">
        <x:v>1.2434363456725879</x:v>
      </x:c>
      <x:c r="I6" t="str">
        <x:v>Model 5</x:v>
      </x:c>
      <x:c r="J6" t="n">
        <x:v>0.849308195170971</x:v>
      </x:c>
    </x:row>
  </x:sheetData>
  <x:conditionalFormatting sqref="E2:E6">
    <x:cfRule type="dataBar" priority="1">
      <x:dataBar>
        <x:cfvo type="min"/>
        <x:cfvo type="max"/>
        <x:color rgb="FF0F766E"/>
      </x:dataBar>
      <x:extLst>
        <x:ext xmlns:x14="http://schemas.microsoft.com/office/spreadsheetml/2009/9/main" uri="{B025F937-C7B1-47D3-B67F-A62EFF666E3E}">
          <x14:id>{6F819871-7200-4963-64B1-A373F0A284D4}</x14:id>
        </x:ext>
      </x:extLst>
    </x:cfRule>
  </x:conditionalFormatting>
  <x:conditionalFormatting sqref="F2:F6">
    <x:cfRule type="dataBar" priority="2">
      <x:dataBar>
        <x:cfvo type="min"/>
        <x:cfvo type="max"/>
        <x:color rgb="FFF18F01"/>
      </x:dataBar>
      <x:extLst>
        <x:ext xmlns:x14="http://schemas.microsoft.com/office/spreadsheetml/2009/9/main" uri="{B025F937-C7B1-47D3-B67F-A62EFF666E3E}">
          <x14:id>{3A73861D-7196-8D9B-ED5A-D2EF34F0A023}</x14:id>
        </x:ext>
      </x:extLst>
    </x:cfRule>
  </x:conditionalFormatting>
  <x:pageMargins left="0.7" right="0.7" top="0.75" bottom="0.75" header="0.3" footer="0.3"/>
  <x:drawing xmlns:r="http://schemas.openxmlformats.org/officeDocument/2006/relationships" r:id="R412b06ba6f4042d1"/>
  <x:tableParts count="1">
    <x:tablePart xmlns:r="http://schemas.openxmlformats.org/officeDocument/2006/relationships" r:id="R0ce4c68a495b4955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6F819871-7200-4963-64B1-A373F0A284D4}">
            <x14:dataBar gradient="1">
              <x14:cfvo type="min"/>
              <x14:cfvo type="max"/>
              <x14:fillColor rgb="FF0F766E"/>
            </x14:dataBar>
          </x14:cfRule>
          <xm:sqref>E2:E6</xm:sqref>
        </x14:conditionalFormatting>
        <x14:conditionalFormatting>
          <x14:cfRule type="dataBar" priority="2" id="{3A73861D-7196-8D9B-ED5A-D2EF34F0A023}">
            <x14:dataBar gradient="1">
              <x14:cfvo type="min"/>
              <x14:cfvo type="max"/>
              <x14:fillColor rgb="FFF18F01"/>
            </x14:dataBar>
          </x14:cfRule>
          <xm:sqref>F2:F6</xm:sqref>
        </x14:conditionalFormatting>
      </x14:conditionalFormattings>
    </x:ext>
  </x:extLst>
</x:worksheet>
</file>

<file path=xl/worksheets/sheet4.xml><?xml version="1.0" encoding="utf-8"?>
<x:worksheet xmlns:x="http://schemas.openxmlformats.org/spreadsheetml/2006/main">
  <x:sheetFormatPr defaultRowHeight="15"/>
  <x:cols>
    <x:col min="1" max="1" width="13" hidden="0" customWidth="1"/>
    <x:col min="2" max="2" width="13" hidden="0" customWidth="1"/>
    <x:col min="3" max="3" width="13" hidden="0" customWidth="1"/>
    <x:col min="4" max="4" width="13" hidden="0" customWidth="1"/>
    <x:col min="5" max="5" width="13" hidden="0" customWidth="1"/>
    <x:col min="6" max="6" width="13" hidden="0" customWidth="1"/>
    <x:col min="7" max="7" width="13" hidden="0" customWidth="1"/>
    <x:col min="8" max="8" width="13" hidden="0" customWidth="1"/>
    <x:col min="9" max="9" width="13" hidden="0" customWidth="1"/>
    <x:col min="10" max="10" width="13" hidden="0" customWidth="1"/>
    <x:col min="11" max="11" width="13" hidden="0" customWidth="1"/>
    <x:col min="12" max="12" width="13" hidden="0" customWidth="1"/>
    <x:col min="13" max="13" width="13" hidden="0" customWidth="1"/>
    <x:col min="14" max="14" width="13" hidden="0" customWidth="1"/>
    <x:col min="15" max="15" width="13" hidden="0" customWidth="1"/>
    <x:col min="16" max="16" width="13" hidden="0" customWidth="1"/>
    <x:col min="17" max="17" width="13" hidden="0" customWidth="1"/>
  </x:cols>
  <x:sheetData>
    <x:row r="1">
      <x:c r="A1" s="14" t="str">
        <x:v>Row</x:v>
      </x:c>
      <x:c r="B1" s="14" t="str">
        <x:v>G3</x:v>
      </x:c>
      <x:c r="C1" s="14" t="str">
        <x:v>G1</x:v>
      </x:c>
      <x:c r="D1" s="14" t="str">
        <x:v>G2</x:v>
      </x:c>
      <x:c r="E1" s="14" t="str">
        <x:v>studytime</x:v>
      </x:c>
      <x:c r="F1" s="14" t="str">
        <x:v>failures</x:v>
      </x:c>
      <x:c r="G1" s="14" t="str">
        <x:v>absences</x:v>
      </x:c>
      <x:c r="H1" s="14" t="str">
        <x:v>age</x:v>
      </x:c>
      <x:c r="I1" s="14" t="str">
        <x:v>Medu</x:v>
      </x:c>
      <x:c r="J1" s="14" t="str">
        <x:v>Fedu</x:v>
      </x:c>
      <x:c r="K1" s="14" t="str">
        <x:v>traveltime</x:v>
      </x:c>
      <x:c r="L1" s="14" t="str">
        <x:v>health</x:v>
      </x:c>
      <x:c r="M1" s="14" t="str">
        <x:v>Predicted</x:v>
      </x:c>
      <x:c r="N1" s="14" t="str">
        <x:v>Residual</x:v>
      </x:c>
      <x:c r="O1" s="14" t="str">
        <x:v>Squared Residual</x:v>
      </x:c>
      <x:c r="P1" s="14" t="str">
        <x:v>Total Sq Dev</x:v>
      </x:c>
      <x:c r="Q1" s="14" t="str">
        <x:v>Absolute Residual</x:v>
      </x:c>
    </x:row>
    <x:row r="2">
      <x:c r="A2" t="n">
        <x:v>1</x:v>
      </x:c>
      <x:c r="B2" s="16" t="n">
        <x:v>11</x:v>
      </x:c>
      <x:c r="C2" s="16" t="n">
        <x:v>0</x:v>
      </x:c>
      <x:c r="D2" s="16" t="n">
        <x:v>11</x:v>
      </x:c>
      <x:c r="E2" s="16" t="n">
        <x:v>2</x:v>
      </x:c>
      <x:c r="F2" s="16" t="n">
        <x:v>0</x:v>
      </x:c>
      <x:c r="G2" s="16" t="n">
        <x:v>4</x:v>
      </x:c>
      <x:c r="H2" s="16" t="n">
        <x:v>18</x:v>
      </x:c>
      <x:c r="I2" s="16" t="n">
        <x:v>4</x:v>
      </x:c>
      <x:c r="J2" s="16" t="n">
        <x:v>4</x:v>
      </x:c>
      <x:c r="K2" s="16" t="n">
        <x:v>2</x:v>
      </x:c>
      <x:c r="L2" s="16" t="n">
        <x:v>3</x:v>
      </x:c>
      <x:c r="M2" s="16" t="n">
        <x:f>Coefficients!$B$2+C2*Coefficients!$B$3+D2*Coefficients!$B$4+E2*Coefficients!$B$5+F2*Coefficients!$B$6+G2*Coefficients!$B$7+H2*Coefficients!$B$8+I2*Coefficients!$B$9+J2*Coefficients!$B$10+K2*Coefficients!$B$11+L2*Coefficients!$B$12</x:f>
        <x:v>9.888057983702145</x:v>
      </x:c>
      <x:c r="N2" s="16" t="n">
        <x:f>B2-M2</x:f>
        <x:v>1.1119420162978546</x:v>
      </x:c>
      <x:c r="O2" s="16" t="n">
        <x:f>N2^2</x:f>
        <x:v>1.2364150476085383</x:v>
      </x:c>
      <x:c r="P2" s="16" t="n">
        <x:f>(B2-Summary!$B$6)^2</x:f>
        <x:v>0.82085275201151</x:v>
      </x:c>
      <x:c r="Q2" s="16" t="n">
        <x:f>ABS(N2)</x:f>
        <x:v>1.1119420162978546</x:v>
      </x:c>
    </x:row>
    <x:row r="3">
      <x:c r="A3" t="n">
        <x:v>2</x:v>
      </x:c>
      <x:c r="B3" s="16" t="n">
        <x:v>11</x:v>
      </x:c>
      <x:c r="C3" s="16" t="n">
        <x:v>9</x:v>
      </x:c>
      <x:c r="D3" s="16" t="n">
        <x:v>11</x:v>
      </x:c>
      <x:c r="E3" s="16" t="n">
        <x:v>2</x:v>
      </x:c>
      <x:c r="F3" s="16" t="n">
        <x:v>0</x:v>
      </x:c>
      <x:c r="G3" s="16" t="n">
        <x:v>2</x:v>
      </x:c>
      <x:c r="H3" s="16" t="n">
        <x:v>17</x:v>
      </x:c>
      <x:c r="I3" s="16" t="n">
        <x:v>1</x:v>
      </x:c>
      <x:c r="J3" s="16" t="n">
        <x:v>1</x:v>
      </x:c>
      <x:c r="K3" s="16" t="n">
        <x:v>1</x:v>
      </x:c>
      <x:c r="L3" s="16" t="n">
        <x:v>3</x:v>
      </x:c>
      <x:c r="M3" s="16" t="n">
        <x:f>Coefficients!$B$2+C3*Coefficients!$B$3+D3*Coefficients!$B$4+E3*Coefficients!$B$5+F3*Coefficients!$B$6+G3*Coefficients!$B$7+H3*Coefficients!$B$8+I3*Coefficients!$B$9+J3*Coefficients!$B$10+K3*Coefficients!$B$11+L3*Coefficients!$B$12</x:f>
        <x:v>11.076171272173815</x:v>
      </x:c>
      <x:c r="N3" s="16" t="n">
        <x:f>B3-M3</x:f>
        <x:v>-0.07617127217381459</x:v>
      </x:c>
      <x:c r="O3" s="16" t="n">
        <x:f>N3^2</x:f>
        <x:v>0.00580206270457734</x:v>
      </x:c>
      <x:c r="P3" s="16" t="n">
        <x:f>(B3-Summary!$B$6)^2</x:f>
        <x:v>0.82085275201151</x:v>
      </x:c>
      <x:c r="Q3" s="16" t="n">
        <x:f>ABS(N3)</x:f>
        <x:v>0.07617127217381459</x:v>
      </x:c>
    </x:row>
    <x:row r="4">
      <x:c r="A4" t="n">
        <x:v>3</x:v>
      </x:c>
      <x:c r="B4" s="16" t="n">
        <x:v>12</x:v>
      </x:c>
      <x:c r="C4" s="16" t="n">
        <x:v>12</x:v>
      </x:c>
      <x:c r="D4" s="16" t="n">
        <x:v>13</x:v>
      </x:c>
      <x:c r="E4" s="16" t="n">
        <x:v>2</x:v>
      </x:c>
      <x:c r="F4" s="16" t="n">
        <x:v>0</x:v>
      </x:c>
      <x:c r="G4" s="16" t="n">
        <x:v>6</x:v>
      </x:c>
      <x:c r="H4" s="16" t="n">
        <x:v>15</x:v>
      </x:c>
      <x:c r="I4" s="16" t="n">
        <x:v>1</x:v>
      </x:c>
      <x:c r="J4" s="16" t="n">
        <x:v>1</x:v>
      </x:c>
      <x:c r="K4" s="16" t="n">
        <x:v>1</x:v>
      </x:c>
      <x:c r="L4" s="16" t="n">
        <x:v>3</x:v>
      </x:c>
      <x:c r="M4" s="16" t="n">
        <x:f>Coefficients!$B$2+C4*Coefficients!$B$3+D4*Coefficients!$B$4+E4*Coefficients!$B$5+F4*Coefficients!$B$6+G4*Coefficients!$B$7+H4*Coefficients!$B$8+I4*Coefficients!$B$9+J4*Coefficients!$B$10+K4*Coefficients!$B$11+L4*Coefficients!$B$12</x:f>
        <x:v>13.322410074368436</x:v>
      </x:c>
      <x:c r="N4" s="16" t="n">
        <x:f>B4-M4</x:f>
        <x:v>-1.3224100743684364</x:v>
      </x:c>
      <x:c r="O4" s="16" t="n">
        <x:f>N4^2</x:f>
        <x:v>1.7487684047911334</x:v>
      </x:c>
      <x:c r="P4" s="16" t="n">
        <x:f>(B4-Summary!$B$6)^2</x:f>
        <x:v>0.008834262026918263</x:v>
      </x:c>
      <x:c r="Q4" s="16" t="n">
        <x:f>ABS(N4)</x:f>
        <x:v>1.3224100743684364</x:v>
      </x:c>
    </x:row>
    <x:row r="5">
      <x:c r="A5" t="n">
        <x:v>4</x:v>
      </x:c>
      <x:c r="B5" s="16" t="n">
        <x:v>14</x:v>
      </x:c>
      <x:c r="C5" s="16" t="n">
        <x:v>14</x:v>
      </x:c>
      <x:c r="D5" s="16" t="n">
        <x:v>14</x:v>
      </x:c>
      <x:c r="E5" s="16" t="n">
        <x:v>3</x:v>
      </x:c>
      <x:c r="F5" s="16" t="n">
        <x:v>0</x:v>
      </x:c>
      <x:c r="G5" s="16" t="n">
        <x:v>0</x:v>
      </x:c>
      <x:c r="H5" s="16" t="n">
        <x:v>15</x:v>
      </x:c>
      <x:c r="I5" s="16" t="n">
        <x:v>4</x:v>
      </x:c>
      <x:c r="J5" s="16" t="n">
        <x:v>2</x:v>
      </x:c>
      <x:c r="K5" s="16" t="n">
        <x:v>1</x:v>
      </x:c>
      <x:c r="L5" s="16" t="n">
        <x:v>5</x:v>
      </x:c>
      <x:c r="M5" s="16" t="n">
        <x:f>Coefficients!$B$2+C5*Coefficients!$B$3+D5*Coefficients!$B$4+E5*Coefficients!$B$5+F5*Coefficients!$B$6+G5*Coefficients!$B$7+H5*Coefficients!$B$8+I5*Coefficients!$B$9+J5*Coefficients!$B$10+K5*Coefficients!$B$11+L5*Coefficients!$B$12</x:f>
        <x:v>14.279055106487853</x:v>
      </x:c>
      <x:c r="N5" s="16" t="n">
        <x:f>B5-M5</x:f>
        <x:v>-0.2790551064878528</x:v>
      </x:c>
      <x:c r="O5" s="16" t="n">
        <x:f>N5^2</x:f>
        <x:v>0.07787175245694687</x:v>
      </x:c>
      <x:c r="P5" s="16" t="n">
        <x:f>(B5-Summary!$B$6)^2</x:f>
        <x:v>4.384797282057735</x:v>
      </x:c>
      <x:c r="Q5" s="16" t="n">
        <x:f>ABS(N5)</x:f>
        <x:v>0.2790551064878528</x:v>
      </x:c>
    </x:row>
    <x:row r="6">
      <x:c r="A6" t="n">
        <x:v>5</x:v>
      </x:c>
      <x:c r="B6" s="16" t="n">
        <x:v>13</x:v>
      </x:c>
      <x:c r="C6" s="16" t="n">
        <x:v>11</x:v>
      </x:c>
      <x:c r="D6" s="16" t="n">
        <x:v>13</x:v>
      </x:c>
      <x:c r="E6" s="16" t="n">
        <x:v>2</x:v>
      </x:c>
      <x:c r="F6" s="16" t="n">
        <x:v>0</x:v>
      </x:c>
      <x:c r="G6" s="16" t="n">
        <x:v>0</x:v>
      </x:c>
      <x:c r="H6" s="16" t="n">
        <x:v>16</x:v>
      </x:c>
      <x:c r="I6" s="16" t="n">
        <x:v>3</x:v>
      </x:c>
      <x:c r="J6" s="16" t="n">
        <x:v>3</x:v>
      </x:c>
      <x:c r="K6" s="16" t="n">
        <x:v>1</x:v>
      </x:c>
      <x:c r="L6" s="16" t="n">
        <x:v>5</x:v>
      </x:c>
      <x:c r="M6" s="16" t="n">
        <x:f>Coefficients!$B$2+C6*Coefficients!$B$3+D6*Coefficients!$B$4+E6*Coefficients!$B$5+F6*Coefficients!$B$6+G6*Coefficients!$B$7+H6*Coefficients!$B$8+I6*Coefficients!$B$9+J6*Coefficients!$B$10+K6*Coefficients!$B$11+L6*Coefficients!$B$12</x:f>
        <x:v>12.953082435807163</x:v>
      </x:c>
      <x:c r="N6" s="16" t="n">
        <x:f>B6-M6</x:f>
        <x:v>0.04691756419283699</x:v>
      </x:c>
      <x:c r="O6" s="16" t="n">
        <x:f>N6^2</x:f>
        <x:v>0.00220125782978898</x:v>
      </x:c>
      <x:c r="P6" s="16" t="n">
        <x:f>(B6-Summary!$B$6)^2</x:f>
        <x:v>1.1968157720423265</x:v>
      </x:c>
      <x:c r="Q6" s="16" t="n">
        <x:f>ABS(N6)</x:f>
        <x:v>0.04691756419283699</x:v>
      </x:c>
    </x:row>
    <x:row r="7">
      <x:c r="A7" t="n">
        <x:v>6</x:v>
      </x:c>
      <x:c r="B7" s="16" t="n">
        <x:v>13</x:v>
      </x:c>
      <x:c r="C7" s="16" t="n">
        <x:v>12</x:v>
      </x:c>
      <x:c r="D7" s="16" t="n">
        <x:v>12</x:v>
      </x:c>
      <x:c r="E7" s="16" t="n">
        <x:v>2</x:v>
      </x:c>
      <x:c r="F7" s="16" t="n">
        <x:v>0</x:v>
      </x:c>
      <x:c r="G7" s="16" t="n">
        <x:v>6</x:v>
      </x:c>
      <x:c r="H7" s="16" t="n">
        <x:v>16</x:v>
      </x:c>
      <x:c r="I7" s="16" t="n">
        <x:v>4</x:v>
      </x:c>
      <x:c r="J7" s="16" t="n">
        <x:v>3</x:v>
      </x:c>
      <x:c r="K7" s="16" t="n">
        <x:v>1</x:v>
      </x:c>
      <x:c r="L7" s="16" t="n">
        <x:v>5</x:v>
      </x:c>
      <x:c r="M7" s="16" t="n">
        <x:f>Coefficients!$B$2+C7*Coefficients!$B$3+D7*Coefficients!$B$4+E7*Coefficients!$B$5+F7*Coefficients!$B$6+G7*Coefficients!$B$7+H7*Coefficients!$B$8+I7*Coefficients!$B$9+J7*Coefficients!$B$10+K7*Coefficients!$B$11+L7*Coefficients!$B$12</x:f>
        <x:v>12.315913983831031</x:v>
      </x:c>
      <x:c r="N7" s="16" t="n">
        <x:f>B7-M7</x:f>
        <x:v>0.684086016168969</x:v>
      </x:c>
      <x:c r="O7" s="16" t="n">
        <x:f>N7^2</x:f>
        <x:v>0.46797367751793095</x:v>
      </x:c>
      <x:c r="P7" s="16" t="n">
        <x:f>(B7-Summary!$B$6)^2</x:f>
        <x:v>1.1968157720423265</x:v>
      </x:c>
      <x:c r="Q7" s="16" t="n">
        <x:f>ABS(N7)</x:f>
        <x:v>0.684086016168969</x:v>
      </x:c>
    </x:row>
    <x:row r="8">
      <x:c r="A8" t="n">
        <x:v>7</x:v>
      </x:c>
      <x:c r="B8" s="16" t="n">
        <x:v>13</x:v>
      </x:c>
      <x:c r="C8" s="16" t="n">
        <x:v>13</x:v>
      </x:c>
      <x:c r="D8" s="16" t="n">
        <x:v>12</x:v>
      </x:c>
      <x:c r="E8" s="16" t="n">
        <x:v>2</x:v>
      </x:c>
      <x:c r="F8" s="16" t="n">
        <x:v>0</x:v>
      </x:c>
      <x:c r="G8" s="16" t="n">
        <x:v>0</x:v>
      </x:c>
      <x:c r="H8" s="16" t="n">
        <x:v>16</x:v>
      </x:c>
      <x:c r="I8" s="16" t="n">
        <x:v>2</x:v>
      </x:c>
      <x:c r="J8" s="16" t="n">
        <x:v>2</x:v>
      </x:c>
      <x:c r="K8" s="16" t="n">
        <x:v>1</x:v>
      </x:c>
      <x:c r="L8" s="16" t="n">
        <x:v>3</x:v>
      </x:c>
      <x:c r="M8" s="16" t="n">
        <x:f>Coefficients!$B$2+C8*Coefficients!$B$3+D8*Coefficients!$B$4+E8*Coefficients!$B$5+F8*Coefficients!$B$6+G8*Coefficients!$B$7+H8*Coefficients!$B$8+I8*Coefficients!$B$9+J8*Coefficients!$B$10+K8*Coefficients!$B$11+L8*Coefficients!$B$12</x:f>
        <x:v>12.470909577948833</x:v>
      </x:c>
      <x:c r="N8" s="16" t="n">
        <x:f>B8-M8</x:f>
        <x:v>0.5290904220511674</x:v>
      </x:c>
      <x:c r="O8" s="16" t="n">
        <x:f>N8^2</x:f>
        <x:v>0.2799366747062825</x:v>
      </x:c>
      <x:c r="P8" s="16" t="n">
        <x:f>(B8-Summary!$B$6)^2</x:f>
        <x:v>1.1968157720423265</x:v>
      </x:c>
      <x:c r="Q8" s="16" t="n">
        <x:f>ABS(N8)</x:f>
        <x:v>0.5290904220511674</x:v>
      </x:c>
    </x:row>
    <x:row r="9">
      <x:c r="A9" t="n">
        <x:v>8</x:v>
      </x:c>
      <x:c r="B9" s="16" t="n">
        <x:v>13</x:v>
      </x:c>
      <x:c r="C9" s="16" t="n">
        <x:v>10</x:v>
      </x:c>
      <x:c r="D9" s="16" t="n">
        <x:v>13</x:v>
      </x:c>
      <x:c r="E9" s="16" t="n">
        <x:v>2</x:v>
      </x:c>
      <x:c r="F9" s="16" t="n">
        <x:v>0</x:v>
      </x:c>
      <x:c r="G9" s="16" t="n">
        <x:v>2</x:v>
      </x:c>
      <x:c r="H9" s="16" t="n">
        <x:v>17</x:v>
      </x:c>
      <x:c r="I9" s="16" t="n">
        <x:v>4</x:v>
      </x:c>
      <x:c r="J9" s="16" t="n">
        <x:v>4</x:v>
      </x:c>
      <x:c r="K9" s="16" t="n">
        <x:v>2</x:v>
      </x:c>
      <x:c r="L9" s="16" t="n">
        <x:v>1</x:v>
      </x:c>
      <x:c r="M9" s="16" t="n">
        <x:f>Coefficients!$B$2+C9*Coefficients!$B$3+D9*Coefficients!$B$4+E9*Coefficients!$B$5+F9*Coefficients!$B$6+G9*Coefficients!$B$7+H9*Coefficients!$B$8+I9*Coefficients!$B$9+J9*Coefficients!$B$10+K9*Coefficients!$B$11+L9*Coefficients!$B$12</x:f>
        <x:v>13.150231503844772</x:v>
      </x:c>
      <x:c r="N9" s="16" t="n">
        <x:f>B9-M9</x:f>
        <x:v>-0.1502315038447719</x:v>
      </x:c>
      <x:c r="O9" s="16" t="n">
        <x:f>N9^2</x:f>
        <x:v>0.022569504747461718</x:v>
      </x:c>
      <x:c r="P9" s="16" t="n">
        <x:f>(B9-Summary!$B$6)^2</x:f>
        <x:v>1.1968157720423265</x:v>
      </x:c>
      <x:c r="Q9" s="16" t="n">
        <x:f>ABS(N9)</x:f>
        <x:v>0.1502315038447719</x:v>
      </x:c>
    </x:row>
    <x:row r="10">
      <x:c r="A10" t="n">
        <x:v>9</x:v>
      </x:c>
      <x:c r="B10" s="16" t="n">
        <x:v>17</x:v>
      </x:c>
      <x:c r="C10" s="16" t="n">
        <x:v>15</x:v>
      </x:c>
      <x:c r="D10" s="16" t="n">
        <x:v>16</x:v>
      </x:c>
      <x:c r="E10" s="16" t="n">
        <x:v>2</x:v>
      </x:c>
      <x:c r="F10" s="16" t="n">
        <x:v>0</x:v>
      </x:c>
      <x:c r="G10" s="16" t="n">
        <x:v>0</x:v>
      </x:c>
      <x:c r="H10" s="16" t="n">
        <x:v>15</x:v>
      </x:c>
      <x:c r="I10" s="16" t="n">
        <x:v>3</x:v>
      </x:c>
      <x:c r="J10" s="16" t="n">
        <x:v>2</x:v>
      </x:c>
      <x:c r="K10" s="16" t="n">
        <x:v>1</x:v>
      </x:c>
      <x:c r="L10" s="16" t="n">
        <x:v>1</x:v>
      </x:c>
      <x:c r="M10" s="16" t="n">
        <x:f>Coefficients!$B$2+C10*Coefficients!$B$3+D10*Coefficients!$B$4+E10*Coefficients!$B$5+F10*Coefficients!$B$6+G10*Coefficients!$B$7+H10*Coefficients!$B$8+I10*Coefficients!$B$9+J10*Coefficients!$B$10+K10*Coefficients!$B$11+L10*Coefficients!$B$12</x:f>
        <x:v>16.333331167660255</x:v>
      </x:c>
      <x:c r="N10" s="16" t="n">
        <x:f>B10-M10</x:f>
        <x:v>0.6666688323397452</x:v>
      </x:c>
      <x:c r="O10" s="16" t="n">
        <x:f>N10^2</x:f>
        <x:v>0.44444733201323927</x:v>
      </x:c>
      <x:c r="P10" s="16" t="n">
        <x:f>(B10-Summary!$B$6)^2</x:f>
        <x:v>25.94874181210396</x:v>
      </x:c>
      <x:c r="Q10" s="16" t="n">
        <x:f>ABS(N10)</x:f>
        <x:v>0.6666688323397452</x:v>
      </x:c>
    </x:row>
    <x:row r="11">
      <x:c r="A11" t="n">
        <x:v>10</x:v>
      </x:c>
      <x:c r="B11" s="16" t="n">
        <x:v>13</x:v>
      </x:c>
      <x:c r="C11" s="16" t="n">
        <x:v>12</x:v>
      </x:c>
      <x:c r="D11" s="16" t="n">
        <x:v>12</x:v>
      </x:c>
      <x:c r="E11" s="16" t="n">
        <x:v>2</x:v>
      </x:c>
      <x:c r="F11" s="16" t="n">
        <x:v>0</x:v>
      </x:c>
      <x:c r="G11" s="16" t="n">
        <x:v>0</x:v>
      </x:c>
      <x:c r="H11" s="16" t="n">
        <x:v>15</x:v>
      </x:c>
      <x:c r="I11" s="16" t="n">
        <x:v>3</x:v>
      </x:c>
      <x:c r="J11" s="16" t="n">
        <x:v>4</x:v>
      </x:c>
      <x:c r="K11" s="16" t="n">
        <x:v>1</x:v>
      </x:c>
      <x:c r="L11" s="16" t="n">
        <x:v>5</x:v>
      </x:c>
      <x:c r="M11" s="16" t="n">
        <x:f>Coefficients!$B$2+C11*Coefficients!$B$3+D11*Coefficients!$B$4+E11*Coefficients!$B$5+F11*Coefficients!$B$6+G11*Coefficients!$B$7+H11*Coefficients!$B$8+I11*Coefficients!$B$9+J11*Coefficients!$B$10+K11*Coefficients!$B$11+L11*Coefficients!$B$12</x:f>
        <x:v>12.22517089133155</x:v>
      </x:c>
      <x:c r="N11" s="16" t="n">
        <x:f>B11-M11</x:f>
        <x:v>0.7748291086684507</x:v>
      </x:c>
      <x:c r="O11" s="16" t="n">
        <x:f>N11^2</x:f>
        <x:v>0.6003601476399457</x:v>
      </x:c>
      <x:c r="P11" s="16" t="n">
        <x:f>(B11-Summary!$B$6)^2</x:f>
        <x:v>1.1968157720423265</x:v>
      </x:c>
      <x:c r="Q11" s="16" t="n">
        <x:f>ABS(N11)</x:f>
        <x:v>0.7748291086684507</x:v>
      </x:c>
    </x:row>
    <x:row r="12">
      <x:c r="A12" t="n">
        <x:v>11</x:v>
      </x:c>
      <x:c r="B12" s="16" t="n">
        <x:v>14</x:v>
      </x:c>
      <x:c r="C12" s="16" t="n">
        <x:v>14</x:v>
      </x:c>
      <x:c r="D12" s="16" t="n">
        <x:v>14</x:v>
      </x:c>
      <x:c r="E12" s="16" t="n">
        <x:v>2</x:v>
      </x:c>
      <x:c r="F12" s="16" t="n">
        <x:v>0</x:v>
      </x:c>
      <x:c r="G12" s="16" t="n">
        <x:v>2</x:v>
      </x:c>
      <x:c r="H12" s="16" t="n">
        <x:v>15</x:v>
      </x:c>
      <x:c r="I12" s="16" t="n">
        <x:v>4</x:v>
      </x:c>
      <x:c r="J12" s="16" t="n">
        <x:v>4</x:v>
      </x:c>
      <x:c r="K12" s="16" t="n">
        <x:v>1</x:v>
      </x:c>
      <x:c r="L12" s="16" t="n">
        <x:v>2</x:v>
      </x:c>
      <x:c r="M12" s="16" t="n">
        <x:f>Coefficients!$B$2+C12*Coefficients!$B$3+D12*Coefficients!$B$4+E12*Coefficients!$B$5+F12*Coefficients!$B$6+G12*Coefficients!$B$7+H12*Coefficients!$B$8+I12*Coefficients!$B$9+J12*Coefficients!$B$10+K12*Coefficients!$B$11+L12*Coefficients!$B$12</x:f>
        <x:v>14.44232241063072</x:v>
      </x:c>
      <x:c r="N12" s="16" t="n">
        <x:f>B12-M12</x:f>
        <x:v>-0.44232241063071953</x:v>
      </x:c>
      <x:c r="O12" s="16" t="n">
        <x:f>N12^2</x:f>
        <x:v>0.19564911494617088</x:v>
      </x:c>
      <x:c r="P12" s="16" t="n">
        <x:f>(B12-Summary!$B$6)^2</x:f>
        <x:v>4.384797282057735</x:v>
      </x:c>
      <x:c r="Q12" s="16" t="n">
        <x:f>ABS(N12)</x:f>
        <x:v>0.44232241063071953</x:v>
      </x:c>
    </x:row>
    <x:row r="13">
      <x:c r="A13" t="n">
        <x:v>12</x:v>
      </x:c>
      <x:c r="B13" s="16" t="n">
        <x:v>13</x:v>
      </x:c>
      <x:c r="C13" s="16" t="n">
        <x:v>10</x:v>
      </x:c>
      <x:c r="D13" s="16" t="n">
        <x:v>12</x:v>
      </x:c>
      <x:c r="E13" s="16" t="n">
        <x:v>3</x:v>
      </x:c>
      <x:c r="F13" s="16" t="n">
        <x:v>0</x:v>
      </x:c>
      <x:c r="G13" s="16" t="n">
        <x:v>0</x:v>
      </x:c>
      <x:c r="H13" s="16" t="n">
        <x:v>15</x:v>
      </x:c>
      <x:c r="I13" s="16" t="n">
        <x:v>2</x:v>
      </x:c>
      <x:c r="J13" s="16" t="n">
        <x:v>1</x:v>
      </x:c>
      <x:c r="K13" s="16" t="n">
        <x:v>3</x:v>
      </x:c>
      <x:c r="L13" s="16" t="n">
        <x:v>4</x:v>
      </x:c>
      <x:c r="M13" s="16" t="n">
        <x:f>Coefficients!$B$2+C13*Coefficients!$B$3+D13*Coefficients!$B$4+E13*Coefficients!$B$5+F13*Coefficients!$B$6+G13*Coefficients!$B$7+H13*Coefficients!$B$8+I13*Coefficients!$B$9+J13*Coefficients!$B$10+K13*Coefficients!$B$11+L13*Coefficients!$B$12</x:f>
        <x:v>12.179322979543997</x:v>
      </x:c>
      <x:c r="N13" s="16" t="n">
        <x:f>B13-M13</x:f>
        <x:v>0.820677020456003</x:v>
      </x:c>
      <x:c r="O13" s="16" t="n">
        <x:f>N13^2</x:f>
        <x:v>0.6735107719045428</x:v>
      </x:c>
      <x:c r="P13" s="16" t="n">
        <x:f>(B13-Summary!$B$6)^2</x:f>
        <x:v>1.1968157720423265</x:v>
      </x:c>
      <x:c r="Q13" s="16" t="n">
        <x:f>ABS(N13)</x:f>
        <x:v>0.820677020456003</x:v>
      </x:c>
    </x:row>
    <x:row r="14">
      <x:c r="A14" t="n">
        <x:v>13</x:v>
      </x:c>
      <x:c r="B14" s="16" t="n">
        <x:v>12</x:v>
      </x:c>
      <x:c r="C14" s="16" t="n">
        <x:v>12</x:v>
      </x:c>
      <x:c r="D14" s="16" t="n">
        <x:v>13</x:v>
      </x:c>
      <x:c r="E14" s="16" t="n">
        <x:v>1</x:v>
      </x:c>
      <x:c r="F14" s="16" t="n">
        <x:v>0</x:v>
      </x:c>
      <x:c r="G14" s="16" t="n">
        <x:v>0</x:v>
      </x:c>
      <x:c r="H14" s="16" t="n">
        <x:v>15</x:v>
      </x:c>
      <x:c r="I14" s="16" t="n">
        <x:v>4</x:v>
      </x:c>
      <x:c r="J14" s="16" t="n">
        <x:v>4</x:v>
      </x:c>
      <x:c r="K14" s="16" t="n">
        <x:v>1</x:v>
      </x:c>
      <x:c r="L14" s="16" t="n">
        <x:v>5</x:v>
      </x:c>
      <x:c r="M14" s="16" t="n">
        <x:f>Coefficients!$B$2+C14*Coefficients!$B$3+D14*Coefficients!$B$4+E14*Coefficients!$B$5+F14*Coefficients!$B$6+G14*Coefficients!$B$7+H14*Coefficients!$B$8+I14*Coefficients!$B$9+J14*Coefficients!$B$10+K14*Coefficients!$B$11+L14*Coefficients!$B$12</x:f>
        <x:v>12.977204504079793</x:v>
      </x:c>
      <x:c r="N14" s="16" t="n">
        <x:f>B14-M14</x:f>
        <x:v>-0.9772045040797934</x:v>
      </x:c>
      <x:c r="O14" s="16" t="n">
        <x:f>N14^2</x:f>
        <x:v>0.954928642793835</x:v>
      </x:c>
      <x:c r="P14" s="16" t="n">
        <x:f>(B14-Summary!$B$6)^2</x:f>
        <x:v>0.008834262026918263</x:v>
      </x:c>
      <x:c r="Q14" s="16" t="n">
        <x:f>ABS(N14)</x:f>
        <x:v>0.9772045040797934</x:v>
      </x:c>
    </x:row>
    <x:row r="15">
      <x:c r="A15" t="n">
        <x:v>14</x:v>
      </x:c>
      <x:c r="B15" s="16" t="n">
        <x:v>13</x:v>
      </x:c>
      <x:c r="C15" s="16" t="n">
        <x:v>12</x:v>
      </x:c>
      <x:c r="D15" s="16" t="n">
        <x:v>12</x:v>
      </x:c>
      <x:c r="E15" s="16" t="n">
        <x:v>2</x:v>
      </x:c>
      <x:c r="F15" s="16" t="n">
        <x:v>0</x:v>
      </x:c>
      <x:c r="G15" s="16" t="n">
        <x:v>0</x:v>
      </x:c>
      <x:c r="H15" s="16" t="n">
        <x:v>15</x:v>
      </x:c>
      <x:c r="I15" s="16" t="n">
        <x:v>4</x:v>
      </x:c>
      <x:c r="J15" s="16" t="n">
        <x:v>3</x:v>
      </x:c>
      <x:c r="K15" s="16" t="n">
        <x:v>2</x:v>
      </x:c>
      <x:c r="L15" s="16" t="n">
        <x:v>3</x:v>
      </x:c>
      <x:c r="M15" s="16" t="n">
        <x:f>Coefficients!$B$2+C15*Coefficients!$B$3+D15*Coefficients!$B$4+E15*Coefficients!$B$5+F15*Coefficients!$B$6+G15*Coefficients!$B$7+H15*Coefficients!$B$8+I15*Coefficients!$B$9+J15*Coefficients!$B$10+K15*Coefficients!$B$11+L15*Coefficients!$B$12</x:f>
        <x:v>12.339161229600467</x:v>
      </x:c>
      <x:c r="N15" s="16" t="n">
        <x:f>B15-M15</x:f>
        <x:v>0.6608387703995326</x:v>
      </x:c>
      <x:c r="O15" s="16" t="n">
        <x:f>N15^2</x:f>
        <x:v>0.4367078804631662</x:v>
      </x:c>
      <x:c r="P15" s="16" t="n">
        <x:f>(B15-Summary!$B$6)^2</x:f>
        <x:v>1.1968157720423265</x:v>
      </x:c>
      <x:c r="Q15" s="16" t="n">
        <x:f>ABS(N15)</x:f>
        <x:v>0.6608387703995326</x:v>
      </x:c>
    </x:row>
    <x:row r="16">
      <x:c r="A16" t="n">
        <x:v>15</x:v>
      </x:c>
      <x:c r="B16" s="16" t="n">
        <x:v>15</x:v>
      </x:c>
      <x:c r="C16" s="16" t="n">
        <x:v>14</x:v>
      </x:c>
      <x:c r="D16" s="16" t="n">
        <x:v>14</x:v>
      </x:c>
      <x:c r="E16" s="16" t="n">
        <x:v>3</x:v>
      </x:c>
      <x:c r="F16" s="16" t="n">
        <x:v>0</x:v>
      </x:c>
      <x:c r="G16" s="16" t="n">
        <x:v>0</x:v>
      </x:c>
      <x:c r="H16" s="16" t="n">
        <x:v>15</x:v>
      </x:c>
      <x:c r="I16" s="16" t="n">
        <x:v>2</x:v>
      </x:c>
      <x:c r="J16" s="16" t="n">
        <x:v>2</x:v>
      </x:c>
      <x:c r="K16" s="16" t="n">
        <x:v>1</x:v>
      </x:c>
      <x:c r="L16" s="16" t="n">
        <x:v>3</x:v>
      </x:c>
      <x:c r="M16" s="16" t="n">
        <x:f>Coefficients!$B$2+C16*Coefficients!$B$3+D16*Coefficients!$B$4+E16*Coefficients!$B$5+F16*Coefficients!$B$6+G16*Coefficients!$B$7+H16*Coefficients!$B$8+I16*Coefficients!$B$9+J16*Coefficients!$B$10+K16*Coefficients!$B$11+L16*Coefficients!$B$12</x:f>
        <x:v>14.451841724772942</x:v>
      </x:c>
      <x:c r="N16" s="16" t="n">
        <x:f>B16-M16</x:f>
        <x:v>0.548158275227058</x:v>
      </x:c>
      <x:c r="O16" s="16" t="n">
        <x:f>N16^2</x:f>
        <x:v>0.30047749469990304</x:v>
      </x:c>
      <x:c r="P16" s="16" t="n">
        <x:f>(B16-Summary!$B$6)^2</x:f>
        <x:v>9.572778792073143</x:v>
      </x:c>
      <x:c r="Q16" s="16" t="n">
        <x:f>ABS(N16)</x:f>
        <x:v>0.548158275227058</x:v>
      </x:c>
    </x:row>
    <x:row r="17">
      <x:c r="A17" t="n">
        <x:v>16</x:v>
      </x:c>
      <x:c r="B17" s="16" t="n">
        <x:v>17</x:v>
      </x:c>
      <x:c r="C17" s="16" t="n">
        <x:v>17</x:v>
      </x:c>
      <x:c r="D17" s="16" t="n">
        <x:v>17</x:v>
      </x:c>
      <x:c r="E17" s="16" t="n">
        <x:v>1</x:v>
      </x:c>
      <x:c r="F17" s="16" t="n">
        <x:v>0</x:v>
      </x:c>
      <x:c r="G17" s="16" t="n">
        <x:v>6</x:v>
      </x:c>
      <x:c r="H17" s="16" t="n">
        <x:v>16</x:v>
      </x:c>
      <x:c r="I17" s="16" t="n">
        <x:v>4</x:v>
      </x:c>
      <x:c r="J17" s="16" t="n">
        <x:v>4</x:v>
      </x:c>
      <x:c r="K17" s="16" t="n">
        <x:v>1</x:v>
      </x:c>
      <x:c r="L17" s="16" t="n">
        <x:v>2</x:v>
      </x:c>
      <x:c r="M17" s="16" t="n">
        <x:f>Coefficients!$B$2+C17*Coefficients!$B$3+D17*Coefficients!$B$4+E17*Coefficients!$B$5+F17*Coefficients!$B$6+G17*Coefficients!$B$7+H17*Coefficients!$B$8+I17*Coefficients!$B$9+J17*Coefficients!$B$10+K17*Coefficients!$B$11+L17*Coefficients!$B$12</x:f>
        <x:v>17.54558508051188</x:v>
      </x:c>
      <x:c r="N17" s="16" t="n">
        <x:f>B17-M17</x:f>
        <x:v>-0.5455850805118807</x:v>
      </x:c>
      <x:c r="O17" s="16" t="n">
        <x:f>N17^2</x:f>
        <x:v>0.29766308007715536</x:v>
      </x:c>
      <x:c r="P17" s="16" t="n">
        <x:f>(B17-Summary!$B$6)^2</x:f>
        <x:v>25.94874181210396</x:v>
      </x:c>
      <x:c r="Q17" s="16" t="n">
        <x:f>ABS(N17)</x:f>
        <x:v>0.5455850805118807</x:v>
      </x:c>
    </x:row>
    <x:row r="18">
      <x:c r="A18" t="n">
        <x:v>17</x:v>
      </x:c>
      <x:c r="B18" s="16" t="n">
        <x:v>14</x:v>
      </x:c>
      <x:c r="C18" s="16" t="n">
        <x:v>13</x:v>
      </x:c>
      <x:c r="D18" s="16" t="n">
        <x:v>13</x:v>
      </x:c>
      <x:c r="E18" s="16" t="n">
        <x:v>3</x:v>
      </x:c>
      <x:c r="F18" s="16" t="n">
        <x:v>0</x:v>
      </x:c>
      <x:c r="G18" s="16" t="n">
        <x:v>10</x:v>
      </x:c>
      <x:c r="H18" s="16" t="n">
        <x:v>16</x:v>
      </x:c>
      <x:c r="I18" s="16" t="n">
        <x:v>4</x:v>
      </x:c>
      <x:c r="J18" s="16" t="n">
        <x:v>4</x:v>
      </x:c>
      <x:c r="K18" s="16" t="n">
        <x:v>1</x:v>
      </x:c>
      <x:c r="L18" s="16" t="n">
        <x:v>2</x:v>
      </x:c>
      <x:c r="M18" s="16" t="n">
        <x:f>Coefficients!$B$2+C18*Coefficients!$B$3+D18*Coefficients!$B$4+E18*Coefficients!$B$5+F18*Coefficients!$B$6+G18*Coefficients!$B$7+H18*Coefficients!$B$8+I18*Coefficients!$B$9+J18*Coefficients!$B$10+K18*Coefficients!$B$11+L18*Coefficients!$B$12</x:f>
        <x:v>13.709556578222085</x:v>
      </x:c>
      <x:c r="N18" s="16" t="n">
        <x:f>B18-M18</x:f>
        <x:v>0.2904434217779155</x:v>
      </x:c>
      <x:c r="O18" s="16" t="n">
        <x:f>N18^2</x:f>
        <x:v>0.08435738125406411</x:v>
      </x:c>
      <x:c r="P18" s="16" t="n">
        <x:f>(B18-Summary!$B$6)^2</x:f>
        <x:v>4.384797282057735</x:v>
      </x:c>
      <x:c r="Q18" s="16" t="n">
        <x:f>ABS(N18)</x:f>
        <x:v>0.2904434217779155</x:v>
      </x:c>
    </x:row>
    <x:row r="19">
      <x:c r="A19" t="n">
        <x:v>18</x:v>
      </x:c>
      <x:c r="B19" s="16" t="n">
        <x:v>14</x:v>
      </x:c>
      <x:c r="C19" s="16" t="n">
        <x:v>13</x:v>
      </x:c>
      <x:c r="D19" s="16" t="n">
        <x:v>14</x:v>
      </x:c>
      <x:c r="E19" s="16" t="n">
        <x:v>2</x:v>
      </x:c>
      <x:c r="F19" s="16" t="n">
        <x:v>0</x:v>
      </x:c>
      <x:c r="G19" s="16" t="n">
        <x:v>2</x:v>
      </x:c>
      <x:c r="H19" s="16" t="n">
        <x:v>16</x:v>
      </x:c>
      <x:c r="I19" s="16" t="n">
        <x:v>3</x:v>
      </x:c>
      <x:c r="J19" s="16" t="n">
        <x:v>3</x:v>
      </x:c>
      <x:c r="K19" s="16" t="n">
        <x:v>3</x:v>
      </x:c>
      <x:c r="L19" s="16" t="n">
        <x:v>4</x:v>
      </x:c>
      <x:c r="M19" s="16" t="n">
        <x:f>Coefficients!$B$2+C19*Coefficients!$B$3+D19*Coefficients!$B$4+E19*Coefficients!$B$5+F19*Coefficients!$B$6+G19*Coefficients!$B$7+H19*Coefficients!$B$8+I19*Coefficients!$B$9+J19*Coefficients!$B$10+K19*Coefficients!$B$11+L19*Coefficients!$B$12</x:f>
        <x:v>14.381182847512257</x:v>
      </x:c>
      <x:c r="N19" s="16" t="n">
        <x:f>B19-M19</x:f>
        <x:v>-0.38118284751225673</x:v>
      </x:c>
      <x:c r="O19" s="16" t="n">
        <x:f>N19^2</x:f>
        <x:v>0.14530036323755235</x:v>
      </x:c>
      <x:c r="P19" s="16" t="n">
        <x:f>(B19-Summary!$B$6)^2</x:f>
        <x:v>4.384797282057735</x:v>
      </x:c>
      <x:c r="Q19" s="16" t="n">
        <x:f>ABS(N19)</x:f>
        <x:v>0.38118284751225673</x:v>
      </x:c>
    </x:row>
    <x:row r="20">
      <x:c r="A20" t="n">
        <x:v>19</x:v>
      </x:c>
      <x:c r="B20" s="16" t="n">
        <x:v>7</x:v>
      </x:c>
      <x:c r="C20" s="16" t="n">
        <x:v>8</x:v>
      </x:c>
      <x:c r="D20" s="16" t="n">
        <x:v>8</x:v>
      </x:c>
      <x:c r="E20" s="16" t="n">
        <x:v>1</x:v>
      </x:c>
      <x:c r="F20" s="16" t="n">
        <x:v>3</x:v>
      </x:c>
      <x:c r="G20" s="16" t="n">
        <x:v>2</x:v>
      </x:c>
      <x:c r="H20" s="16" t="n">
        <x:v>17</x:v>
      </x:c>
      <x:c r="I20" s="16" t="n">
        <x:v>3</x:v>
      </x:c>
      <x:c r="J20" s="16" t="n">
        <x:v>2</x:v>
      </x:c>
      <x:c r="K20" s="16" t="n">
        <x:v>1</x:v>
      </x:c>
      <x:c r="L20" s="16" t="n">
        <x:v>5</x:v>
      </x:c>
      <x:c r="M20" s="16" t="n">
        <x:f>Coefficients!$B$2+C20*Coefficients!$B$3+D20*Coefficients!$B$4+E20*Coefficients!$B$5+F20*Coefficients!$B$6+G20*Coefficients!$B$7+H20*Coefficients!$B$8+I20*Coefficients!$B$9+J20*Coefficients!$B$10+K20*Coefficients!$B$11+L20*Coefficients!$B$12</x:f>
        <x:v>7.340893430789384</x:v>
      </x:c>
      <x:c r="N20" s="16" t="n">
        <x:f>B20-M20</x:f>
        <x:v>-0.34089343078938406</x:v>
      </x:c>
      <x:c r="O20" s="16" t="n">
        <x:f>N20^2</x:f>
        <x:v>0.11620833115535657</x:v>
      </x:c>
      <x:c r="P20" s="16" t="n">
        <x:f>(B20-Summary!$B$6)^2</x:f>
        <x:v>24.068926711949878</x:v>
      </x:c>
      <x:c r="Q20" s="16" t="n">
        <x:f>ABS(N20)</x:f>
        <x:v>0.34089343078938406</x:v>
      </x:c>
    </x:row>
    <x:row r="21">
      <x:c r="A21" t="n">
        <x:v>20</x:v>
      </x:c>
      <x:c r="B21" s="16" t="n">
        <x:v>12</x:v>
      </x:c>
      <x:c r="C21" s="16" t="n">
        <x:v>12</x:v>
      </x:c>
      <x:c r="D21" s="16" t="n">
        <x:v>12</x:v>
      </x:c>
      <x:c r="E21" s="16" t="n">
        <x:v>1</x:v>
      </x:c>
      <x:c r="F21" s="16" t="n">
        <x:v>0</x:v>
      </x:c>
      <x:c r="G21" s="16" t="n">
        <x:v>6</x:v>
      </x:c>
      <x:c r="H21" s="16" t="n">
        <x:v>16</x:v>
      </x:c>
      <x:c r="I21" s="16" t="n">
        <x:v>4</x:v>
      </x:c>
      <x:c r="J21" s="16" t="n">
        <x:v>3</x:v>
      </x:c>
      <x:c r="K21" s="16" t="n">
        <x:v>1</x:v>
      </x:c>
      <x:c r="L21" s="16" t="n">
        <x:v>5</x:v>
      </x:c>
      <x:c r="M21" s="16" t="n">
        <x:f>Coefficients!$B$2+C21*Coefficients!$B$3+D21*Coefficients!$B$4+E21*Coefficients!$B$5+F21*Coefficients!$B$6+G21*Coefficients!$B$7+H21*Coefficients!$B$8+I21*Coefficients!$B$9+J21*Coefficients!$B$10+K21*Coefficients!$B$11+L21*Coefficients!$B$12</x:f>
        <x:v>12.221983897642483</x:v>
      </x:c>
      <x:c r="N21" s="16" t="n">
        <x:f>B21-M21</x:f>
        <x:v>-0.22198389764248283</x:v>
      </x:c>
      <x:c r="O21" s="16" t="n">
        <x:f>N21^2</x:f>
        <x:v>0.049276850812548297</x:v>
      </x:c>
      <x:c r="P21" s="16" t="n">
        <x:f>(B21-Summary!$B$6)^2</x:f>
        <x:v>0.008834262026918263</x:v>
      </x:c>
      <x:c r="Q21" s="16" t="n">
        <x:f>ABS(N21)</x:f>
        <x:v>0.22198389764248283</x:v>
      </x:c>
    </x:row>
    <x:row r="22">
      <x:c r="A22" t="n">
        <x:v>21</x:v>
      </x:c>
      <x:c r="B22" s="16" t="n">
        <x:v>14</x:v>
      </x:c>
      <x:c r="C22" s="16" t="n">
        <x:v>12</x:v>
      </x:c>
      <x:c r="D22" s="16" t="n">
        <x:v>13</x:v>
      </x:c>
      <x:c r="E22" s="16" t="n">
        <x:v>2</x:v>
      </x:c>
      <x:c r="F22" s="16" t="n">
        <x:v>0</x:v>
      </x:c>
      <x:c r="G22" s="16" t="n">
        <x:v>0</x:v>
      </x:c>
      <x:c r="H22" s="16" t="n">
        <x:v>15</x:v>
      </x:c>
      <x:c r="I22" s="16" t="n">
        <x:v>4</x:v>
      </x:c>
      <x:c r="J22" s="16" t="n">
        <x:v>3</x:v>
      </x:c>
      <x:c r="K22" s="16" t="n">
        <x:v>1</x:v>
      </x:c>
      <x:c r="L22" s="16" t="n">
        <x:v>1</x:v>
      </x:c>
      <x:c r="M22" s="16" t="n">
        <x:f>Coefficients!$B$2+C22*Coefficients!$B$3+D22*Coefficients!$B$4+E22*Coefficients!$B$5+F22*Coefficients!$B$6+G22*Coefficients!$B$7+H22*Coefficients!$B$8+I22*Coefficients!$B$9+J22*Coefficients!$B$10+K22*Coefficients!$B$11+L22*Coefficients!$B$12</x:f>
        <x:v>13.243061942008444</x:v>
      </x:c>
      <x:c r="N22" s="16" t="n">
        <x:f>B22-M22</x:f>
        <x:v>0.7569380579915563</x:v>
      </x:c>
      <x:c r="O22" s="16" t="n">
        <x:f>N22^2</x:f>
        <x:v>0.5729552236360287</x:v>
      </x:c>
      <x:c r="P22" s="16" t="n">
        <x:f>(B22-Summary!$B$6)^2</x:f>
        <x:v>4.384797282057735</x:v>
      </x:c>
      <x:c r="Q22" s="16" t="n">
        <x:f>ABS(N22)</x:f>
        <x:v>0.7569380579915563</x:v>
      </x:c>
    </x:row>
    <x:row r="23">
      <x:c r="A23" t="n">
        <x:v>22</x:v>
      </x:c>
      <x:c r="B23" s="16" t="n">
        <x:v>12</x:v>
      </x:c>
      <x:c r="C23" s="16" t="n">
        <x:v>11</x:v>
      </x:c>
      <x:c r="D23" s="16" t="n">
        <x:v>12</x:v>
      </x:c>
      <x:c r="E23" s="16" t="n">
        <x:v>1</x:v>
      </x:c>
      <x:c r="F23" s="16" t="n">
        <x:v>0</x:v>
      </x:c>
      <x:c r="G23" s="16" t="n">
        <x:v>0</x:v>
      </x:c>
      <x:c r="H23" s="16" t="n">
        <x:v>15</x:v>
      </x:c>
      <x:c r="I23" s="16" t="n">
        <x:v>4</x:v>
      </x:c>
      <x:c r="J23" s="16" t="n">
        <x:v>4</x:v>
      </x:c>
      <x:c r="K23" s="16" t="n">
        <x:v>1</x:v>
      </x:c>
      <x:c r="L23" s="16" t="n">
        <x:v>5</x:v>
      </x:c>
      <x:c r="M23" s="16" t="n">
        <x:f>Coefficients!$B$2+C23*Coefficients!$B$3+D23*Coefficients!$B$4+E23*Coefficients!$B$5+F23*Coefficients!$B$6+G23*Coefficients!$B$7+H23*Coefficients!$B$8+I23*Coefficients!$B$9+J23*Coefficients!$B$10+K23*Coefficients!$B$11+L23*Coefficients!$B$12</x:f>
        <x:v>11.94891575133128</x:v>
      </x:c>
      <x:c r="N23" s="16" t="n">
        <x:f>B23-M23</x:f>
        <x:v>0.05108424866872063</x:v>
      </x:c>
      <x:c r="O23" s="16" t="n">
        <x:f>N23^2</x:f>
        <x:v>0.002609600462047686</x:v>
      </x:c>
      <x:c r="P23" s="16" t="n">
        <x:f>(B23-Summary!$B$6)^2</x:f>
        <x:v>0.008834262026918263</x:v>
      </x:c>
      <x:c r="Q23" s="16" t="n">
        <x:f>ABS(N23)</x:f>
        <x:v>0.05108424866872063</x:v>
      </x:c>
    </x:row>
    <x:row r="24">
      <x:c r="A24" t="n">
        <x:v>23</x:v>
      </x:c>
      <x:c r="B24" s="16" t="n">
        <x:v>14</x:v>
      </x:c>
      <x:c r="C24" s="16" t="n">
        <x:v>12</x:v>
      </x:c>
      <x:c r="D24" s="16" t="n">
        <x:v>13</x:v>
      </x:c>
      <x:c r="E24" s="16" t="n">
        <x:v>2</x:v>
      </x:c>
      <x:c r="F24" s="16" t="n">
        <x:v>0</x:v>
      </x:c>
      <x:c r="G24" s="16" t="n">
        <x:v>0</x:v>
      </x:c>
      <x:c r="H24" s="16" t="n">
        <x:v>16</x:v>
      </x:c>
      <x:c r="I24" s="16" t="n">
        <x:v>4</x:v>
      </x:c>
      <x:c r="J24" s="16" t="n">
        <x:v>2</x:v>
      </x:c>
      <x:c r="K24" s="16" t="n">
        <x:v>1</x:v>
      </x:c>
      <x:c r="L24" s="16" t="n">
        <x:v>5</x:v>
      </x:c>
      <x:c r="M24" s="16" t="n">
        <x:f>Coefficients!$B$2+C24*Coefficients!$B$3+D24*Coefficients!$B$4+E24*Coefficients!$B$5+F24*Coefficients!$B$6+G24*Coefficients!$B$7+H24*Coefficients!$B$8+I24*Coefficients!$B$9+J24*Coefficients!$B$10+K24*Coefficients!$B$11+L24*Coefficients!$B$12</x:f>
        <x:v>13.033381145683348</x:v>
      </x:c>
      <x:c r="N24" s="16" t="n">
        <x:f>B24-M24</x:f>
        <x:v>0.9666188543166516</x:v>
      </x:c>
      <x:c r="O24" s="16" t="n">
        <x:f>N24^2</x:f>
        <x:v>0.9343520095204362</x:v>
      </x:c>
      <x:c r="P24" s="16" t="n">
        <x:f>(B24-Summary!$B$6)^2</x:f>
        <x:v>4.384797282057735</x:v>
      </x:c>
      <x:c r="Q24" s="16" t="n">
        <x:f>ABS(N24)</x:f>
        <x:v>0.9666188543166516</x:v>
      </x:c>
    </x:row>
    <x:row r="25">
      <x:c r="A25" t="n">
        <x:v>24</x:v>
      </x:c>
      <x:c r="B25" s="16" t="n">
        <x:v>10</x:v>
      </x:c>
      <x:c r="C25" s="16" t="n">
        <x:v>10</x:v>
      </x:c>
      <x:c r="D25" s="16" t="n">
        <x:v>10</x:v>
      </x:c>
      <x:c r="E25" s="16" t="n">
        <x:v>2</x:v>
      </x:c>
      <x:c r="F25" s="16" t="n">
        <x:v>0</x:v>
      </x:c>
      <x:c r="G25" s="16" t="n">
        <x:v>2</x:v>
      </x:c>
      <x:c r="H25" s="16" t="n">
        <x:v>16</x:v>
      </x:c>
      <x:c r="I25" s="16" t="n">
        <x:v>2</x:v>
      </x:c>
      <x:c r="J25" s="16" t="n">
        <x:v>2</x:v>
      </x:c>
      <x:c r="K25" s="16" t="n">
        <x:v>2</x:v>
      </x:c>
      <x:c r="L25" s="16" t="n">
        <x:v>5</x:v>
      </x:c>
      <x:c r="M25" s="16" t="n">
        <x:f>Coefficients!$B$2+C25*Coefficients!$B$3+D25*Coefficients!$B$4+E25*Coefficients!$B$5+F25*Coefficients!$B$6+G25*Coefficients!$B$7+H25*Coefficients!$B$8+I25*Coefficients!$B$9+J25*Coefficients!$B$10+K25*Coefficients!$B$11+L25*Coefficients!$B$12</x:f>
        <x:v>10.290322714227013</x:v>
      </x:c>
      <x:c r="N25" s="16" t="n">
        <x:f>B25-M25</x:f>
        <x:v>-0.2903227142270133</x:v>
      </x:c>
      <x:c r="O25" s="16" t="n">
        <x:f>N25^2</x:f>
        <x:v>0.08428727839614002</x:v>
      </x:c>
      <x:c r="P25" s="16" t="n">
        <x:f>(B25-Summary!$B$6)^2</x:f>
        <x:v>3.6328712419961016</x:v>
      </x:c>
      <x:c r="Q25" s="16" t="n">
        <x:f>ABS(N25)</x:f>
        <x:v>0.2903227142270133</x:v>
      </x:c>
    </x:row>
    <x:row r="26">
      <x:c r="A26" t="n">
        <x:v>25</x:v>
      </x:c>
      <x:c r="B26" s="16" t="n">
        <x:v>10</x:v>
      </x:c>
      <x:c r="C26" s="16" t="n">
        <x:v>10</x:v>
      </x:c>
      <x:c r="D26" s="16" t="n">
        <x:v>11</x:v>
      </x:c>
      <x:c r="E26" s="16" t="n">
        <x:v>3</x:v>
      </x:c>
      <x:c r="F26" s="16" t="n">
        <x:v>0</x:v>
      </x:c>
      <x:c r="G26" s="16" t="n">
        <x:v>2</x:v>
      </x:c>
      <x:c r="H26" s="16" t="n">
        <x:v>15</x:v>
      </x:c>
      <x:c r="I26" s="16" t="n">
        <x:v>2</x:v>
      </x:c>
      <x:c r="J26" s="16" t="n">
        <x:v>4</x:v>
      </x:c>
      <x:c r="K26" s="16" t="n">
        <x:v>1</x:v>
      </x:c>
      <x:c r="L26" s="16" t="n">
        <x:v>5</x:v>
      </x:c>
      <x:c r="M26" s="16" t="n">
        <x:f>Coefficients!$B$2+C26*Coefficients!$B$3+D26*Coefficients!$B$4+E26*Coefficients!$B$5+F26*Coefficients!$B$6+G26*Coefficients!$B$7+H26*Coefficients!$B$8+I26*Coefficients!$B$9+J26*Coefficients!$B$10+K26*Coefficients!$B$11+L26*Coefficients!$B$12</x:f>
        <x:v>11.224739880017978</x:v>
      </x:c>
      <x:c r="N26" s="16" t="n">
        <x:f>B26-M26</x:f>
        <x:v>-1.224739880017978</x:v>
      </x:c>
      <x:c r="O26" s="16" t="n">
        <x:f>N26^2</x:f>
        <x:v>1.4999877737064513</x:v>
      </x:c>
      <x:c r="P26" s="16" t="n">
        <x:f>(B26-Summary!$B$6)^2</x:f>
        <x:v>3.6328712419961016</x:v>
      </x:c>
      <x:c r="Q26" s="16" t="n">
        <x:f>ABS(N26)</x:f>
        <x:v>1.224739880017978</x:v>
      </x:c>
    </x:row>
    <x:row r="27">
      <x:c r="A27" t="n">
        <x:v>26</x:v>
      </x:c>
      <x:c r="B27" s="16" t="n">
        <x:v>12</x:v>
      </x:c>
      <x:c r="C27" s="16" t="n">
        <x:v>10</x:v>
      </x:c>
      <x:c r="D27" s="16" t="n">
        <x:v>11</x:v>
      </x:c>
      <x:c r="E27" s="16" t="n">
        <x:v>1</x:v>
      </x:c>
      <x:c r="F27" s="16" t="n">
        <x:v>0</x:v>
      </x:c>
      <x:c r="G27" s="16" t="n">
        <x:v>6</x:v>
      </x:c>
      <x:c r="H27" s="16" t="n">
        <x:v>16</x:v>
      </x:c>
      <x:c r="I27" s="16" t="n">
        <x:v>2</x:v>
      </x:c>
      <x:c r="J27" s="16" t="n">
        <x:v>2</x:v>
      </x:c>
      <x:c r="K27" s="16" t="n">
        <x:v>1</x:v>
      </x:c>
      <x:c r="L27" s="16" t="n">
        <x:v>5</x:v>
      </x:c>
      <x:c r="M27" s="16" t="n">
        <x:f>Coefficients!$B$2+C27*Coefficients!$B$3+D27*Coefficients!$B$4+E27*Coefficients!$B$5+F27*Coefficients!$B$6+G27*Coefficients!$B$7+H27*Coefficients!$B$8+I27*Coefficients!$B$9+J27*Coefficients!$B$10+K27*Coefficients!$B$11+L27*Coefficients!$B$12</x:f>
        <x:v>11.08839259938305</x:v>
      </x:c>
      <x:c r="N27" s="16" t="n">
        <x:f>B27-M27</x:f>
        <x:v>0.9116074006169494</x:v>
      </x:c>
      <x:c r="O27" s="16" t="n">
        <x:f>N27^2</x:f>
        <x:v>0.8310280528595914</x:v>
      </x:c>
      <x:c r="P27" s="16" t="n">
        <x:f>(B27-Summary!$B$6)^2</x:f>
        <x:v>0.008834262026918263</x:v>
      </x:c>
      <x:c r="Q27" s="16" t="n">
        <x:f>ABS(N27)</x:f>
        <x:v>0.9116074006169494</x:v>
      </x:c>
    </x:row>
    <x:row r="28">
      <x:c r="A28" t="n">
        <x:v>27</x:v>
      </x:c>
      <x:c r="B28" s="16" t="n">
        <x:v>12</x:v>
      </x:c>
      <x:c r="C28" s="16" t="n">
        <x:v>11</x:v>
      </x:c>
      <x:c r="D28" s="16" t="n">
        <x:v>12</x:v>
      </x:c>
      <x:c r="E28" s="16" t="n">
        <x:v>1</x:v>
      </x:c>
      <x:c r="F28" s="16" t="n">
        <x:v>0</x:v>
      </x:c>
      <x:c r="G28" s="16" t="n">
        <x:v>8</x:v>
      </x:c>
      <x:c r="H28" s="16" t="n">
        <x:v>15</x:v>
      </x:c>
      <x:c r="I28" s="16" t="n">
        <x:v>2</x:v>
      </x:c>
      <x:c r="J28" s="16" t="n">
        <x:v>2</x:v>
      </x:c>
      <x:c r="K28" s="16" t="n">
        <x:v>1</x:v>
      </x:c>
      <x:c r="L28" s="16" t="n">
        <x:v>5</x:v>
      </x:c>
      <x:c r="M28" s="16" t="n">
        <x:f>Coefficients!$B$2+C28*Coefficients!$B$3+D28*Coefficients!$B$4+E28*Coefficients!$B$5+F28*Coefficients!$B$6+G28*Coefficients!$B$7+H28*Coefficients!$B$8+I28*Coefficients!$B$9+J28*Coefficients!$B$10+K28*Coefficients!$B$11+L28*Coefficients!$B$12</x:f>
        <x:v>12.138254358798132</x:v>
      </x:c>
      <x:c r="N28" s="16" t="n">
        <x:f>B28-M28</x:f>
        <x:v>-0.13825435879813242</x:v>
      </x:c>
      <x:c r="O28" s="16" t="n">
        <x:f>N28^2</x:f>
        <x:v>0.019114267726682736</x:v>
      </x:c>
      <x:c r="P28" s="16" t="n">
        <x:f>(B28-Summary!$B$6)^2</x:f>
        <x:v>0.008834262026918263</x:v>
      </x:c>
      <x:c r="Q28" s="16" t="n">
        <x:f>ABS(N28)</x:f>
        <x:v>0.13825435879813242</x:v>
      </x:c>
    </x:row>
    <x:row r="29">
      <x:c r="A29" t="n">
        <x:v>28</x:v>
      </x:c>
      <x:c r="B29" s="16" t="n">
        <x:v>11</x:v>
      </x:c>
      <x:c r="C29" s="16" t="n">
        <x:v>11</x:v>
      </x:c>
      <x:c r="D29" s="16" t="n">
        <x:v>11</x:v>
      </x:c>
      <x:c r="E29" s="16" t="n">
        <x:v>1</x:v>
      </x:c>
      <x:c r="F29" s="16" t="n">
        <x:v>0</x:v>
      </x:c>
      <x:c r="G29" s="16" t="n">
        <x:v>0</x:v>
      </x:c>
      <x:c r="H29" s="16" t="n">
        <x:v>15</x:v>
      </x:c>
      <x:c r="I29" s="16" t="n">
        <x:v>4</x:v>
      </x:c>
      <x:c r="J29" s="16" t="n">
        <x:v>2</x:v>
      </x:c>
      <x:c r="K29" s="16" t="n">
        <x:v>1</x:v>
      </x:c>
      <x:c r="L29" s="16" t="n">
        <x:v>1</x:v>
      </x:c>
      <x:c r="M29" s="16" t="n">
        <x:f>Coefficients!$B$2+C29*Coefficients!$B$3+D29*Coefficients!$B$4+E29*Coefficients!$B$5+F29*Coefficients!$B$6+G29*Coefficients!$B$7+H29*Coefficients!$B$8+I29*Coefficients!$B$9+J29*Coefficients!$B$10+K29*Coefficients!$B$11+L29*Coefficients!$B$12</x:f>
        <x:v>11.208662830646322</x:v>
      </x:c>
      <x:c r="N29" s="16" t="n">
        <x:f>B29-M29</x:f>
        <x:v>-0.20866283064632185</x:v>
      </x:c>
      <x:c r="O29" s="16" t="n">
        <x:f>N29^2</x:f>
        <x:v>0.04354017689333559</x:v>
      </x:c>
      <x:c r="P29" s="16" t="n">
        <x:f>(B29-Summary!$B$6)^2</x:f>
        <x:v>0.82085275201151</x:v>
      </x:c>
      <x:c r="Q29" s="16" t="n">
        <x:f>ABS(N29)</x:f>
        <x:v>0.20866283064632185</x:v>
      </x:c>
    </x:row>
    <x:row r="30">
      <x:c r="A30" t="n">
        <x:v>29</x:v>
      </x:c>
      <x:c r="B30" s="16" t="n">
        <x:v>13</x:v>
      </x:c>
      <x:c r="C30" s="16" t="n">
        <x:v>12</x:v>
      </x:c>
      <x:c r="D30" s="16" t="n">
        <x:v>12</x:v>
      </x:c>
      <x:c r="E30" s="16" t="n">
        <x:v>2</x:v>
      </x:c>
      <x:c r="F30" s="16" t="n">
        <x:v>0</x:v>
      </x:c>
      <x:c r="G30" s="16" t="n">
        <x:v>2</x:v>
      </x:c>
      <x:c r="H30" s="16" t="n">
        <x:v>16</x:v>
      </x:c>
      <x:c r="I30" s="16" t="n">
        <x:v>3</x:v>
      </x:c>
      <x:c r="J30" s="16" t="n">
        <x:v>4</x:v>
      </x:c>
      <x:c r="K30" s="16" t="n">
        <x:v>1</x:v>
      </x:c>
      <x:c r="L30" s="16" t="n">
        <x:v>5</x:v>
      </x:c>
      <x:c r="M30" s="16" t="n">
        <x:f>Coefficients!$B$2+C30*Coefficients!$B$3+D30*Coefficients!$B$4+E30*Coefficients!$B$5+F30*Coefficients!$B$6+G30*Coefficients!$B$7+H30*Coefficients!$B$8+I30*Coefficients!$B$9+J30*Coefficients!$B$10+K30*Coefficients!$B$11+L30*Coefficients!$B$12</x:f>
        <x:v>12.29286422099214</x:v>
      </x:c>
      <x:c r="N30" s="16" t="n">
        <x:f>B30-M30</x:f>
        <x:v>0.7071357790078601</x:v>
      </x:c>
      <x:c r="O30" s="16" t="n">
        <x:f>N30^2</x:f>
        <x:v>0.5000410099530531</x:v>
      </x:c>
      <x:c r="P30" s="16" t="n">
        <x:f>(B30-Summary!$B$6)^2</x:f>
        <x:v>1.1968157720423265</x:v>
      </x:c>
      <x:c r="Q30" s="16" t="n">
        <x:f>ABS(N30)</x:f>
        <x:v>0.7071357790078601</x:v>
      </x:c>
    </x:row>
    <x:row r="31">
      <x:c r="A31" t="n">
        <x:v>30</x:v>
      </x:c>
      <x:c r="B31" s="16" t="n">
        <x:v>12</x:v>
      </x:c>
      <x:c r="C31" s="16" t="n">
        <x:v>12</x:v>
      </x:c>
      <x:c r="D31" s="16" t="n">
        <x:v>11</x:v>
      </x:c>
      <x:c r="E31" s="16" t="n">
        <x:v>2</x:v>
      </x:c>
      <x:c r="F31" s="16" t="n">
        <x:v>0</x:v>
      </x:c>
      <x:c r="G31" s="16" t="n">
        <x:v>4</x:v>
      </x:c>
      <x:c r="H31" s="16" t="n">
        <x:v>16</x:v>
      </x:c>
      <x:c r="I31" s="16" t="n">
        <x:v>4</x:v>
      </x:c>
      <x:c r="J31" s="16" t="n">
        <x:v>4</x:v>
      </x:c>
      <x:c r="K31" s="16" t="n">
        <x:v>1</x:v>
      </x:c>
      <x:c r="L31" s="16" t="n">
        <x:v>5</x:v>
      </x:c>
      <x:c r="M31" s="16" t="n">
        <x:f>Coefficients!$B$2+C31*Coefficients!$B$3+D31*Coefficients!$B$4+E31*Coefficients!$B$5+F31*Coefficients!$B$6+G31*Coefficients!$B$7+H31*Coefficients!$B$8+I31*Coefficients!$B$9+J31*Coefficients!$B$10+K31*Coefficients!$B$11+L31*Coefficients!$B$12</x:f>
        <x:v>11.419914149324395</x:v>
      </x:c>
      <x:c r="N31" s="16" t="n">
        <x:f>B31-M31</x:f>
        <x:v>0.580085850675605</x:v>
      </x:c>
      <x:c r="O31" s="16" t="n">
        <x:f>N31^2</x:f>
        <x:v>0.33649959415404035</x:v>
      </x:c>
      <x:c r="P31" s="16" t="n">
        <x:f>(B31-Summary!$B$6)^2</x:f>
        <x:v>0.008834262026918263</x:v>
      </x:c>
      <x:c r="Q31" s="16" t="n">
        <x:f>ABS(N31)</x:f>
        <x:v>0.580085850675605</x:v>
      </x:c>
    </x:row>
    <x:row r="32">
      <x:c r="A32" t="n">
        <x:v>31</x:v>
      </x:c>
      <x:c r="B32" s="16" t="n">
        <x:v>11</x:v>
      </x:c>
      <x:c r="C32" s="16" t="n">
        <x:v>10</x:v>
      </x:c>
      <x:c r="D32" s="16" t="n">
        <x:v>11</x:v>
      </x:c>
      <x:c r="E32" s="16" t="n">
        <x:v>2</x:v>
      </x:c>
      <x:c r="F32" s="16" t="n">
        <x:v>0</x:v>
      </x:c>
      <x:c r="G32" s="16" t="n">
        <x:v>0</x:v>
      </x:c>
      <x:c r="H32" s="16" t="n">
        <x:v>15</x:v>
      </x:c>
      <x:c r="I32" s="16" t="n">
        <x:v>4</x:v>
      </x:c>
      <x:c r="J32" s="16" t="n">
        <x:v>4</x:v>
      </x:c>
      <x:c r="K32" s="16" t="n">
        <x:v>1</x:v>
      </x:c>
      <x:c r="L32" s="16" t="n">
        <x:v>5</x:v>
      </x:c>
      <x:c r="M32" s="16" t="n">
        <x:f>Coefficients!$B$2+C32*Coefficients!$B$3+D32*Coefficients!$B$4+E32*Coefficients!$B$5+F32*Coefficients!$B$6+G32*Coefficients!$B$7+H32*Coefficients!$B$8+I32*Coefficients!$B$9+J32*Coefficients!$B$10+K32*Coefficients!$B$11+L32*Coefficients!$B$12</x:f>
        <x:v>11.014557084771315</x:v>
      </x:c>
      <x:c r="N32" s="16" t="n">
        <x:f>B32-M32</x:f>
        <x:v>-0.014557084771315232</x:v>
      </x:c>
      <x:c r="O32" s="16" t="n">
        <x:f>N32^2</x:f>
        <x:v>0.00021190871703925785</x:v>
      </x:c>
      <x:c r="P32" s="16" t="n">
        <x:f>(B32-Summary!$B$6)^2</x:f>
        <x:v>0.82085275201151</x:v>
      </x:c>
      <x:c r="Q32" s="16" t="n">
        <x:f>ABS(N32)</x:f>
        <x:v>0.014557084771315232</x:v>
      </x:c>
    </x:row>
    <x:row r="33">
      <x:c r="A33" t="n">
        <x:v>32</x:v>
      </x:c>
      <x:c r="B33" s="16" t="n">
        <x:v>15</x:v>
      </x:c>
      <x:c r="C33" s="16" t="n">
        <x:v>15</x:v>
      </x:c>
      <x:c r="D33" s="16" t="n">
        <x:v>15</x:v>
      </x:c>
      <x:c r="E33" s="16" t="n">
        <x:v>2</x:v>
      </x:c>
      <x:c r="F33" s="16" t="n">
        <x:v>0</x:v>
      </x:c>
      <x:c r="G33" s="16" t="n">
        <x:v>2</x:v>
      </x:c>
      <x:c r="H33" s="16" t="n">
        <x:v>15</x:v>
      </x:c>
      <x:c r="I33" s="16" t="n">
        <x:v>4</x:v>
      </x:c>
      <x:c r="J33" s="16" t="n">
        <x:v>4</x:v>
      </x:c>
      <x:c r="K33" s="16" t="n">
        <x:v>2</x:v>
      </x:c>
      <x:c r="L33" s="16" t="n">
        <x:v>5</x:v>
      </x:c>
      <x:c r="M33" s="16" t="n">
        <x:f>Coefficients!$B$2+C33*Coefficients!$B$3+D33*Coefficients!$B$4+E33*Coefficients!$B$5+F33*Coefficients!$B$6+G33*Coefficients!$B$7+H33*Coefficients!$B$8+I33*Coefficients!$B$9+J33*Coefficients!$B$10+K33*Coefficients!$B$11+L33*Coefficients!$B$12</x:f>
        <x:v>15.397900381660039</x:v>
      </x:c>
      <x:c r="N33" s="16" t="n">
        <x:f>B33-M33</x:f>
        <x:v>-0.3979003816600386</x:v>
      </x:c>
      <x:c r="O33" s="16" t="n">
        <x:f>N33^2</x:f>
        <x:v>0.15832471372520437</x:v>
      </x:c>
      <x:c r="P33" s="16" t="n">
        <x:f>(B33-Summary!$B$6)^2</x:f>
        <x:v>9.572778792073143</x:v>
      </x:c>
      <x:c r="Q33" s="16" t="n">
        <x:f>ABS(N33)</x:f>
        <x:v>0.3979003816600386</x:v>
      </x:c>
    </x:row>
    <x:row r="34">
      <x:c r="A34" t="n">
        <x:v>33</x:v>
      </x:c>
      <x:c r="B34" s="16" t="n">
        <x:v>15</x:v>
      </x:c>
      <x:c r="C34" s="16" t="n">
        <x:v>13</x:v>
      </x:c>
      <x:c r="D34" s="16" t="n">
        <x:v>14</x:v>
      </x:c>
      <x:c r="E34" s="16" t="n">
        <x:v>2</x:v>
      </x:c>
      <x:c r="F34" s="16" t="n">
        <x:v>0</x:v>
      </x:c>
      <x:c r="G34" s="16" t="n">
        <x:v>0</x:v>
      </x:c>
      <x:c r="H34" s="16" t="n">
        <x:v>15</x:v>
      </x:c>
      <x:c r="I34" s="16" t="n">
        <x:v>4</x:v>
      </x:c>
      <x:c r="J34" s="16" t="n">
        <x:v>3</x:v>
      </x:c>
      <x:c r="K34" s="16" t="n">
        <x:v>1</x:v>
      </x:c>
      <x:c r="L34" s="16" t="n">
        <x:v>5</x:v>
      </x:c>
      <x:c r="M34" s="16" t="n">
        <x:f>Coefficients!$B$2+C34*Coefficients!$B$3+D34*Coefficients!$B$4+E34*Coefficients!$B$5+F34*Coefficients!$B$6+G34*Coefficients!$B$7+H34*Coefficients!$B$8+I34*Coefficients!$B$9+J34*Coefficients!$B$10+K34*Coefficients!$B$11+L34*Coefficients!$B$12</x:f>
        <x:v>14.069016539975854</x:v>
      </x:c>
      <x:c r="N34" s="16" t="n">
        <x:f>B34-M34</x:f>
        <x:v>0.9309834600241462</x:v>
      </x:c>
      <x:c r="O34" s="16" t="n">
        <x:f>N34^2</x:f>
        <x:v>0.8667302028385311</x:v>
      </x:c>
      <x:c r="P34" s="16" t="n">
        <x:f>(B34-Summary!$B$6)^2</x:f>
        <x:v>9.572778792073143</x:v>
      </x:c>
      <x:c r="Q34" s="16" t="n">
        <x:f>ABS(N34)</x:f>
        <x:v>0.9309834600241462</x:v>
      </x:c>
    </x:row>
    <x:row r="35">
      <x:c r="A35" t="n">
        <x:v>34</x:v>
      </x:c>
      <x:c r="B35" s="16" t="n">
        <x:v>12</x:v>
      </x:c>
      <x:c r="C35" s="16" t="n">
        <x:v>13</x:v>
      </x:c>
      <x:c r="D35" s="16" t="n">
        <x:v>12</x:v>
      </x:c>
      <x:c r="E35" s="16" t="n">
        <x:v>2</x:v>
      </x:c>
      <x:c r="F35" s="16" t="n">
        <x:v>0</x:v>
      </x:c>
      <x:c r="G35" s="16" t="n">
        <x:v>0</x:v>
      </x:c>
      <x:c r="H35" s="16" t="n">
        <x:v>15</x:v>
      </x:c>
      <x:c r="I35" s="16" t="n">
        <x:v>3</x:v>
      </x:c>
      <x:c r="J35" s="16" t="n">
        <x:v>3</x:v>
      </x:c>
      <x:c r="K35" s="16" t="n">
        <x:v>1</x:v>
      </x:c>
      <x:c r="L35" s="16" t="n">
        <x:v>2</x:v>
      </x:c>
      <x:c r="M35" s="16" t="n">
        <x:f>Coefficients!$B$2+C35*Coefficients!$B$3+D35*Coefficients!$B$4+E35*Coefficients!$B$5+F35*Coefficients!$B$6+G35*Coefficients!$B$7+H35*Coefficients!$B$8+I35*Coefficients!$B$9+J35*Coefficients!$B$10+K35*Coefficients!$B$11+L35*Coefficients!$B$12</x:f>
        <x:v>12.493029987740831</x:v>
      </x:c>
      <x:c r="N35" s="16" t="n">
        <x:f>B35-M35</x:f>
        <x:v>-0.4930299877408313</x:v>
      </x:c>
      <x:c r="O35" s="16" t="n">
        <x:f>N35^2</x:f>
        <x:v>0.24307856881172424</x:v>
      </x:c>
      <x:c r="P35" s="16" t="n">
        <x:f>(B35-Summary!$B$6)^2</x:f>
        <x:v>0.008834262026918263</x:v>
      </x:c>
      <x:c r="Q35" s="16" t="n">
        <x:f>ABS(N35)</x:f>
        <x:v>0.4930299877408313</x:v>
      </x:c>
    </x:row>
    <x:row r="36">
      <x:c r="A36" t="n">
        <x:v>35</x:v>
      </x:c>
      <x:c r="B36" s="16" t="n">
        <x:v>12</x:v>
      </x:c>
      <x:c r="C36" s="16" t="n">
        <x:v>12</x:v>
      </x:c>
      <x:c r="D36" s="16" t="n">
        <x:v>12</x:v>
      </x:c>
      <x:c r="E36" s="16" t="n">
        <x:v>1</x:v>
      </x:c>
      <x:c r="F36" s="16" t="n">
        <x:v>0</x:v>
      </x:c>
      <x:c r="G36" s="16" t="n">
        <x:v>4</x:v>
      </x:c>
      <x:c r="H36" s="16" t="n">
        <x:v>16</x:v>
      </x:c>
      <x:c r="I36" s="16" t="n">
        <x:v>3</x:v>
      </x:c>
      <x:c r="J36" s="16" t="n">
        <x:v>2</x:v>
      </x:c>
      <x:c r="K36" s="16" t="n">
        <x:v>1</x:v>
      </x:c>
      <x:c r="L36" s="16" t="n">
        <x:v>5</x:v>
      </x:c>
      <x:c r="M36" s="16" t="n">
        <x:f>Coefficients!$B$2+C36*Coefficients!$B$3+D36*Coefficients!$B$4+E36*Coefficients!$B$5+F36*Coefficients!$B$6+G36*Coefficients!$B$7+H36*Coefficients!$B$8+I36*Coefficients!$B$9+J36*Coefficients!$B$10+K36*Coefficients!$B$11+L36*Coefficients!$B$12</x:f>
        <x:v>12.182753696885168</x:v>
      </x:c>
      <x:c r="N36" s="16" t="n">
        <x:f>B36-M36</x:f>
        <x:v>-0.18275369688516818</x:v>
      </x:c>
      <x:c r="O36" s="16" t="n">
        <x:f>N36^2</x:f>
        <x:v>0.03339891372519593</x:v>
      </x:c>
      <x:c r="P36" s="16" t="n">
        <x:f>(B36-Summary!$B$6)^2</x:f>
        <x:v>0.008834262026918263</x:v>
      </x:c>
      <x:c r="Q36" s="16" t="n">
        <x:f>ABS(N36)</x:f>
        <x:v>0.18275369688516818</x:v>
      </x:c>
    </x:row>
    <x:row r="37">
      <x:c r="A37" t="n">
        <x:v>36</x:v>
      </x:c>
      <x:c r="B37" s="16" t="n">
        <x:v>11</x:v>
      </x:c>
      <x:c r="C37" s="16" t="n">
        <x:v>11</x:v>
      </x:c>
      <x:c r="D37" s="16" t="n">
        <x:v>11</x:v>
      </x:c>
      <x:c r="E37" s="16" t="n">
        <x:v>1</x:v>
      </x:c>
      <x:c r="F37" s="16" t="n">
        <x:v>0</x:v>
      </x:c>
      <x:c r="G37" s="16" t="n">
        <x:v>4</x:v>
      </x:c>
      <x:c r="H37" s="16" t="n">
        <x:v>15</x:v>
      </x:c>
      <x:c r="I37" s="16" t="n">
        <x:v>2</x:v>
      </x:c>
      <x:c r="J37" s="16" t="n">
        <x:v>3</x:v>
      </x:c>
      <x:c r="K37" s="16" t="n">
        <x:v>2</x:v>
      </x:c>
      <x:c r="L37" s="16" t="n">
        <x:v>5</x:v>
      </x:c>
      <x:c r="M37" s="16" t="n">
        <x:f>Coefficients!$B$2+C37*Coefficients!$B$3+D37*Coefficients!$B$4+E37*Coefficients!$B$5+F37*Coefficients!$B$6+G37*Coefficients!$B$7+H37*Coefficients!$B$8+I37*Coefficients!$B$9+J37*Coefficients!$B$10+K37*Coefficients!$B$11+L37*Coefficients!$B$12</x:f>
        <x:v>11.27666119049455</x:v>
      </x:c>
      <x:c r="N37" s="16" t="n">
        <x:f>B37-M37</x:f>
        <x:v>-0.2766611904945506</x:v>
      </x:c>
      <x:c r="O37" s="16" t="n">
        <x:f>N37^2</x:f>
        <x:v>0.07654141432586203</x:v>
      </x:c>
      <x:c r="P37" s="16" t="n">
        <x:f>(B37-Summary!$B$6)^2</x:f>
        <x:v>0.82085275201151</x:v>
      </x:c>
      <x:c r="Q37" s="16" t="n">
        <x:f>ABS(N37)</x:f>
        <x:v>0.2766611904945506</x:v>
      </x:c>
    </x:row>
    <x:row r="38">
      <x:c r="A38" t="n">
        <x:v>37</x:v>
      </x:c>
      <x:c r="B38" s="16" t="n">
        <x:v>14</x:v>
      </x:c>
      <x:c r="C38" s="16" t="n">
        <x:v>14</x:v>
      </x:c>
      <x:c r="D38" s="16" t="n">
        <x:v>14</x:v>
      </x:c>
      <x:c r="E38" s="16" t="n">
        <x:v>3</x:v>
      </x:c>
      <x:c r="F38" s="16" t="n">
        <x:v>0</x:v>
      </x:c>
      <x:c r="G38" s="16" t="n">
        <x:v>0</x:v>
      </x:c>
      <x:c r="H38" s="16" t="n">
        <x:v>15</x:v>
      </x:c>
      <x:c r="I38" s="16" t="n">
        <x:v>4</x:v>
      </x:c>
      <x:c r="J38" s="16" t="n">
        <x:v>3</x:v>
      </x:c>
      <x:c r="K38" s="16" t="n">
        <x:v>1</x:v>
      </x:c>
      <x:c r="L38" s="16" t="n">
        <x:v>4</x:v>
      </x:c>
      <x:c r="M38" s="16" t="n">
        <x:f>Coefficients!$B$2+C38*Coefficients!$B$3+D38*Coefficients!$B$4+E38*Coefficients!$B$5+F38*Coefficients!$B$6+G38*Coefficients!$B$7+H38*Coefficients!$B$8+I38*Coefficients!$B$9+J38*Coefficients!$B$10+K38*Coefficients!$B$11+L38*Coefficients!$B$12</x:f>
        <x:v>14.360045448224131</x:v>
      </x:c>
      <x:c r="N38" s="16" t="n">
        <x:f>B38-M38</x:f>
        <x:v>-0.3600454482241311</x:v>
      </x:c>
      <x:c r="O38" s="16" t="n">
        <x:f>N38^2</x:f>
        <x:v>0.12963272478691545</x:v>
      </x:c>
      <x:c r="P38" s="16" t="n">
        <x:f>(B38-Summary!$B$6)^2</x:f>
        <x:v>4.384797282057735</x:v>
      </x:c>
      <x:c r="Q38" s="16" t="n">
        <x:f>ABS(N38)</x:f>
        <x:v>0.3600454482241311</x:v>
      </x:c>
    </x:row>
    <x:row r="39">
      <x:c r="A39" t="n">
        <x:v>38</x:v>
      </x:c>
      <x:c r="B39" s="16" t="n">
        <x:v>13</x:v>
      </x:c>
      <x:c r="C39" s="16" t="n">
        <x:v>13</x:v>
      </x:c>
      <x:c r="D39" s="16" t="n">
        <x:v>13</x:v>
      </x:c>
      <x:c r="E39" s="16" t="n">
        <x:v>3</x:v>
      </x:c>
      <x:c r="F39" s="16" t="n">
        <x:v>0</x:v>
      </x:c>
      <x:c r="G39" s="16" t="n">
        <x:v>4</x:v>
      </x:c>
      <x:c r="H39" s="16" t="n">
        <x:v>16</x:v>
      </x:c>
      <x:c r="I39" s="16" t="n">
        <x:v>4</x:v>
      </x:c>
      <x:c r="J39" s="16" t="n">
        <x:v>4</x:v>
      </x:c>
      <x:c r="K39" s="16" t="n">
        <x:v>2</x:v>
      </x:c>
      <x:c r="L39" s="16" t="n">
        <x:v>5</x:v>
      </x:c>
      <x:c r="M39" s="16" t="n">
        <x:f>Coefficients!$B$2+C39*Coefficients!$B$3+D39*Coefficients!$B$4+E39*Coefficients!$B$5+F39*Coefficients!$B$6+G39*Coefficients!$B$7+H39*Coefficients!$B$8+I39*Coefficients!$B$9+J39*Coefficients!$B$10+K39*Coefficients!$B$11+L39*Coefficients!$B$12</x:f>
        <x:v>13.502946292012147</x:v>
      </x:c>
      <x:c r="N39" s="16" t="n">
        <x:f>B39-M39</x:f>
        <x:v>-0.5029462920121475</x:v>
      </x:c>
      <x:c r="O39" s="16" t="n">
        <x:f>N39^2</x:f>
        <x:v>0.2529549726487683</x:v>
      </x:c>
      <x:c r="P39" s="16" t="n">
        <x:f>(B39-Summary!$B$6)^2</x:f>
        <x:v>1.1968157720423265</x:v>
      </x:c>
      <x:c r="Q39" s="16" t="n">
        <x:f>ABS(N39)</x:f>
        <x:v>0.5029462920121475</x:v>
      </x:c>
    </x:row>
    <x:row r="40">
      <x:c r="A40" t="n">
        <x:v>39</x:v>
      </x:c>
      <x:c r="B40" s="16" t="n">
        <x:v>12</x:v>
      </x:c>
      <x:c r="C40" s="16" t="n">
        <x:v>11</x:v>
      </x:c>
      <x:c r="D40" s="16" t="n">
        <x:v>12</x:v>
      </x:c>
      <x:c r="E40" s="16" t="n">
        <x:v>3</x:v>
      </x:c>
      <x:c r="F40" s="16" t="n">
        <x:v>0</x:v>
      </x:c>
      <x:c r="G40" s="16" t="n">
        <x:v>2</x:v>
      </x:c>
      <x:c r="H40" s="16" t="n">
        <x:v>15</x:v>
      </x:c>
      <x:c r="I40" s="16" t="n">
        <x:v>3</x:v>
      </x:c>
      <x:c r="J40" s="16" t="n">
        <x:v>4</x:v>
      </x:c>
      <x:c r="K40" s="16" t="n">
        <x:v>1</x:v>
      </x:c>
      <x:c r="L40" s="16" t="n">
        <x:v>5</x:v>
      </x:c>
      <x:c r="M40" s="16" t="n">
        <x:f>Coefficients!$B$2+C40*Coefficients!$B$3+D40*Coefficients!$B$4+E40*Coefficients!$B$5+F40*Coefficients!$B$6+G40*Coefficients!$B$7+H40*Coefficients!$B$8+I40*Coefficients!$B$9+J40*Coefficients!$B$10+K40*Coefficients!$B$11+L40*Coefficients!$B$12</x:f>
        <x:v>12.217218862319221</x:v>
      </x:c>
      <x:c r="N40" s="16" t="n">
        <x:f>B40-M40</x:f>
        <x:v>-0.21721886231922127</x:v>
      </x:c>
      <x:c r="O40" s="16" t="n">
        <x:f>N40^2</x:f>
        <x:v>0.04718403414725681</x:v>
      </x:c>
      <x:c r="P40" s="16" t="n">
        <x:f>(B40-Summary!$B$6)^2</x:f>
        <x:v>0.008834262026918263</x:v>
      </x:c>
      <x:c r="Q40" s="16" t="n">
        <x:f>ABS(N40)</x:f>
        <x:v>0.21721886231922127</x:v>
      </x:c>
    </x:row>
    <x:row r="41">
      <x:c r="A41" t="n">
        <x:v>40</x:v>
      </x:c>
      <x:c r="B41" s="16" t="n">
        <x:v>12</x:v>
      </x:c>
      <x:c r="C41" s="16" t="n">
        <x:v>14</x:v>
      </x:c>
      <x:c r="D41" s="16" t="n">
        <x:v>13</x:v>
      </x:c>
      <x:c r="E41" s="16" t="n">
        <x:v>1</x:v>
      </x:c>
      <x:c r="F41" s="16" t="n">
        <x:v>0</x:v>
      </x:c>
      <x:c r="G41" s="16" t="n">
        <x:v>8</x:v>
      </x:c>
      <x:c r="H41" s="16" t="n">
        <x:v>15</x:v>
      </x:c>
      <x:c r="I41" s="16" t="n">
        <x:v>2</x:v>
      </x:c>
      <x:c r="J41" s="16" t="n">
        <x:v>2</x:v>
      </x:c>
      <x:c r="K41" s="16" t="n">
        <x:v>1</x:v>
      </x:c>
      <x:c r="L41" s="16" t="n">
        <x:v>2</x:v>
      </x:c>
      <x:c r="M41" s="16" t="n">
        <x:f>Coefficients!$B$2+C41*Coefficients!$B$3+D41*Coefficients!$B$4+E41*Coefficients!$B$5+F41*Coefficients!$B$6+G41*Coefficients!$B$7+H41*Coefficients!$B$8+I41*Coefficients!$B$9+J41*Coefficients!$B$10+K41*Coefficients!$B$11+L41*Coefficients!$B$12</x:f>
        <x:v>13.611324294361385</x:v>
      </x:c>
      <x:c r="N41" s="16" t="n">
        <x:f>B41-M41</x:f>
        <x:v>-1.6113242943613848</x:v>
      </x:c>
      <x:c r="O41" s="16" t="n">
        <x:f>N41^2</x:f>
        <x:v>2.596365981599215</x:v>
      </x:c>
      <x:c r="P41" s="16" t="n">
        <x:f>(B41-Summary!$B$6)^2</x:f>
        <x:v>0.008834262026918263</x:v>
      </x:c>
      <x:c r="Q41" s="16" t="n">
        <x:f>ABS(N41)</x:f>
        <x:v>1.6113242943613848</x:v>
      </x:c>
    </x:row>
    <x:row r="42">
      <x:c r="A42" t="n">
        <x:v>41</x:v>
      </x:c>
      <x:c r="B42" s="16" t="n">
        <x:v>10</x:v>
      </x:c>
      <x:c r="C42" s="16" t="n">
        <x:v>11</x:v>
      </x:c>
      <x:c r="D42" s="16" t="n">
        <x:v>11</x:v>
      </x:c>
      <x:c r="E42" s="16" t="n">
        <x:v>2</x:v>
      </x:c>
      <x:c r="F42" s="16" t="n">
        <x:v>0</x:v>
      </x:c>
      <x:c r="G42" s="16" t="n">
        <x:v>16</x:v>
      </x:c>
      <x:c r="H42" s="16" t="n">
        <x:v>16</x:v>
      </x:c>
      <x:c r="I42" s="16" t="n">
        <x:v>2</x:v>
      </x:c>
      <x:c r="J42" s="16" t="n">
        <x:v>2</x:v>
      </x:c>
      <x:c r="K42" s="16" t="n">
        <x:v>2</x:v>
      </x:c>
      <x:c r="L42" s="16" t="n">
        <x:v>3</x:v>
      </x:c>
      <x:c r="M42" s="16" t="n">
        <x:f>Coefficients!$B$2+C42*Coefficients!$B$3+D42*Coefficients!$B$4+E42*Coefficients!$B$5+F42*Coefficients!$B$6+G42*Coefficients!$B$7+H42*Coefficients!$B$8+I42*Coefficients!$B$9+J42*Coefficients!$B$10+K42*Coefficients!$B$11+L42*Coefficients!$B$12</x:f>
        <x:v>11.732210721511143</x:v>
      </x:c>
      <x:c r="N42" s="16" t="n">
        <x:f>B42-M42</x:f>
        <x:v>-1.7322107215111426</x:v>
      </x:c>
      <x:c r="O42" s="16" t="n">
        <x:f>N42^2</x:f>
        <x:v>3.000553983718153</x:v>
      </x:c>
      <x:c r="P42" s="16" t="n">
        <x:f>(B42-Summary!$B$6)^2</x:f>
        <x:v>3.6328712419961016</x:v>
      </x:c>
      <x:c r="Q42" s="16" t="n">
        <x:f>ABS(N42)</x:f>
        <x:v>1.7322107215111426</x:v>
      </x:c>
    </x:row>
    <x:row r="43">
      <x:c r="A43" t="n">
        <x:v>42</x:v>
      </x:c>
      <x:c r="B43" s="16" t="n">
        <x:v>11</x:v>
      </x:c>
      <x:c r="C43" s="16" t="n">
        <x:v>10</x:v>
      </x:c>
      <x:c r="D43" s="16" t="n">
        <x:v>11</x:v>
      </x:c>
      <x:c r="E43" s="16" t="n">
        <x:v>1</x:v>
      </x:c>
      <x:c r="F43" s="16" t="n">
        <x:v>0</x:v>
      </x:c>
      <x:c r="G43" s="16" t="n">
        <x:v>8</x:v>
      </x:c>
      <x:c r="H43" s="16" t="n">
        <x:v>15</x:v>
      </x:c>
      <x:c r="I43" s="16" t="n">
        <x:v>4</x:v>
      </x:c>
      <x:c r="J43" s="16" t="n">
        <x:v>4</x:v>
      </x:c>
      <x:c r="K43" s="16" t="n">
        <x:v>1</x:v>
      </x:c>
      <x:c r="L43" s="16" t="n">
        <x:v>5</x:v>
      </x:c>
      <x:c r="M43" s="16" t="n">
        <x:f>Coefficients!$B$2+C43*Coefficients!$B$3+D43*Coefficients!$B$4+E43*Coefficients!$B$5+F43*Coefficients!$B$6+G43*Coefficients!$B$7+H43*Coefficients!$B$8+I43*Coefficients!$B$9+J43*Coefficients!$B$10+K43*Coefficients!$B$11+L43*Coefficients!$B$12</x:f>
        <x:v>11.099159671237087</x:v>
      </x:c>
      <x:c r="N43" s="16" t="n">
        <x:f>B43-M43</x:f>
        <x:v>-0.09915967123708747</x:v>
      </x:c>
      <x:c r="O43" s="16" t="n">
        <x:f>N43^2</x:f>
        <x:v>0.009832640399847272</x:v>
      </x:c>
      <x:c r="P43" s="16" t="n">
        <x:f>(B43-Summary!$B$6)^2</x:f>
        <x:v>0.82085275201151</x:v>
      </x:c>
      <x:c r="Q43" s="16" t="n">
        <x:f>ABS(N43)</x:f>
        <x:v>0.09915967123708747</x:v>
      </x:c>
    </x:row>
    <x:row r="44">
      <x:c r="A44" t="n">
        <x:v>43</x:v>
      </x:c>
      <x:c r="B44" s="16" t="n">
        <x:v>15</x:v>
      </x:c>
      <x:c r="C44" s="16" t="n">
        <x:v>14</x:v>
      </x:c>
      <x:c r="D44" s="16" t="n">
        <x:v>15</x:v>
      </x:c>
      <x:c r="E44" s="16" t="n">
        <x:v>2</x:v>
      </x:c>
      <x:c r="F44" s="16" t="n">
        <x:v>0</x:v>
      </x:c>
      <x:c r="G44" s="16" t="n">
        <x:v>0</x:v>
      </x:c>
      <x:c r="H44" s="16" t="n">
        <x:v>15</x:v>
      </x:c>
      <x:c r="I44" s="16" t="n">
        <x:v>4</x:v>
      </x:c>
      <x:c r="J44" s="16" t="n">
        <x:v>4</x:v>
      </x:c>
      <x:c r="K44" s="16" t="n">
        <x:v>1</x:v>
      </x:c>
      <x:c r="L44" s="16" t="n">
        <x:v>5</x:v>
      </x:c>
      <x:c r="M44" s="16" t="n">
        <x:f>Coefficients!$B$2+C44*Coefficients!$B$3+D44*Coefficients!$B$4+E44*Coefficients!$B$5+F44*Coefficients!$B$6+G44*Coefficients!$B$7+H44*Coefficients!$B$8+I44*Coefficients!$B$9+J44*Coefficients!$B$10+K44*Coefficients!$B$11+L44*Coefficients!$B$12</x:f>
        <x:v>15.12771209576537</x:v>
      </x:c>
      <x:c r="N44" s="16" t="n">
        <x:f>B44-M44</x:f>
        <x:v>-0.12771209576536968</x:v>
      </x:c>
      <x:c r="O44" s="16" t="n">
        <x:f>N44^2</x:f>
        <x:v>0.016310379404782957</x:v>
      </x:c>
      <x:c r="P44" s="16" t="n">
        <x:f>(B44-Summary!$B$6)^2</x:f>
        <x:v>9.572778792073143</x:v>
      </x:c>
      <x:c r="Q44" s="16" t="n">
        <x:f>ABS(N44)</x:f>
        <x:v>0.12771209576536968</x:v>
      </x:c>
    </x:row>
    <x:row r="45">
      <x:c r="A45" t="n">
        <x:v>44</x:v>
      </x:c>
      <x:c r="B45" s="16" t="n">
        <x:v>10</x:v>
      </x:c>
      <x:c r="C45" s="16" t="n">
        <x:v>9</x:v>
      </x:c>
      <x:c r="D45" s="16" t="n">
        <x:v>10</x:v>
      </x:c>
      <x:c r="E45" s="16" t="n">
        <x:v>1</x:v>
      </x:c>
      <x:c r="F45" s="16" t="n">
        <x:v>0</x:v>
      </x:c>
      <x:c r="G45" s="16" t="n">
        <x:v>0</x:v>
      </x:c>
      <x:c r="H45" s="16" t="n">
        <x:v>15</x:v>
      </x:c>
      <x:c r="I45" s="16" t="n">
        <x:v>2</x:v>
      </x:c>
      <x:c r="J45" s="16" t="n">
        <x:v>2</x:v>
      </x:c>
      <x:c r="K45" s="16" t="n">
        <x:v>1</x:v>
      </x:c>
      <x:c r="L45" s="16" t="n">
        <x:v>1</x:v>
      </x:c>
      <x:c r="M45" s="16" t="n">
        <x:f>Coefficients!$B$2+C45*Coefficients!$B$3+D45*Coefficients!$B$4+E45*Coefficients!$B$5+F45*Coefficients!$B$6+G45*Coefficients!$B$7+H45*Coefficients!$B$8+I45*Coefficients!$B$9+J45*Coefficients!$B$10+K45*Coefficients!$B$11+L45*Coefficients!$B$12</x:f>
        <x:v>10.10547833542789</x:v>
      </x:c>
      <x:c r="N45" s="16" t="n">
        <x:f>B45-M45</x:f>
        <x:v>-0.10547833542788965</x:v>
      </x:c>
      <x:c r="O45" s="16" t="n">
        <x:f>N45^2</x:f>
        <x:v>0.011125679244638401</x:v>
      </x:c>
      <x:c r="P45" s="16" t="n">
        <x:f>(B45-Summary!$B$6)^2</x:f>
        <x:v>3.6328712419961016</x:v>
      </x:c>
      <x:c r="Q45" s="16" t="n">
        <x:f>ABS(N45)</x:f>
        <x:v>0.10547833542788965</x:v>
      </x:c>
    </x:row>
    <x:row r="46">
      <x:c r="A46" t="n">
        <x:v>45</x:v>
      </x:c>
      <x:c r="B46" s="16" t="n">
        <x:v>11</x:v>
      </x:c>
      <x:c r="C46" s="16" t="n">
        <x:v>10</x:v>
      </x:c>
      <x:c r="D46" s="16" t="n">
        <x:v>11</x:v>
      </x:c>
      <x:c r="E46" s="16" t="n">
        <x:v>2</x:v>
      </x:c>
      <x:c r="F46" s="16" t="n">
        <x:v>1</x:v>
      </x:c>
      <x:c r="G46" s="16" t="n">
        <x:v>14</x:v>
      </x:c>
      <x:c r="H46" s="16" t="n">
        <x:v>16</x:v>
      </x:c>
      <x:c r="I46" s="16" t="n">
        <x:v>2</x:v>
      </x:c>
      <x:c r="J46" s="16" t="n">
        <x:v>2</x:v>
      </x:c>
      <x:c r="K46" s="16" t="n">
        <x:v>2</x:v>
      </x:c>
      <x:c r="L46" s="16" t="n">
        <x:v>5</x:v>
      </x:c>
      <x:c r="M46" s="16" t="n">
        <x:f>Coefficients!$B$2+C46*Coefficients!$B$3+D46*Coefficients!$B$4+E46*Coefficients!$B$5+F46*Coefficients!$B$6+G46*Coefficients!$B$7+H46*Coefficients!$B$8+I46*Coefficients!$B$9+J46*Coefficients!$B$10+K46*Coefficients!$B$11+L46*Coefficients!$B$12</x:f>
        <x:v>11.204184443114167</x:v>
      </x:c>
      <x:c r="N46" s="16" t="n">
        <x:f>B46-M46</x:f>
        <x:v>-0.20418444311416728</x:v>
      </x:c>
      <x:c r="O46" s="16" t="n">
        <x:f>N46^2</x:f>
        <x:v>0.04169128680984261</x:v>
      </x:c>
      <x:c r="P46" s="16" t="n">
        <x:f>(B46-Summary!$B$6)^2</x:f>
        <x:v>0.82085275201151</x:v>
      </x:c>
      <x:c r="Q46" s="16" t="n">
        <x:f>ABS(N46)</x:f>
        <x:v>0.20418444311416728</x:v>
      </x:c>
    </x:row>
    <x:row r="47">
      <x:c r="A47" t="n">
        <x:v>46</x:v>
      </x:c>
      <x:c r="B47" s="16" t="n">
        <x:v>11</x:v>
      </x:c>
      <x:c r="C47" s="16" t="n">
        <x:v>10</x:v>
      </x:c>
      <x:c r="D47" s="16" t="n">
        <x:v>11</x:v>
      </x:c>
      <x:c r="E47" s="16" t="n">
        <x:v>2</x:v>
      </x:c>
      <x:c r="F47" s="16" t="n">
        <x:v>0</x:v>
      </x:c>
      <x:c r="G47" s="16" t="n">
        <x:v>4</x:v>
      </x:c>
      <x:c r="H47" s="16" t="n">
        <x:v>15</x:v>
      </x:c>
      <x:c r="I47" s="16" t="n">
        <x:v>4</x:v>
      </x:c>
      <x:c r="J47" s="16" t="n">
        <x:v>3</x:v>
      </x:c>
      <x:c r="K47" s="16" t="n">
        <x:v>1</x:v>
      </x:c>
      <x:c r="L47" s="16" t="n">
        <x:v>5</x:v>
      </x:c>
      <x:c r="M47" s="16" t="n">
        <x:f>Coefficients!$B$2+C47*Coefficients!$B$3+D47*Coefficients!$B$4+E47*Coefficients!$B$5+F47*Coefficients!$B$6+G47*Coefficients!$B$7+H47*Coefficients!$B$8+I47*Coefficients!$B$9+J47*Coefficients!$B$10+K47*Coefficients!$B$11+L47*Coefficients!$B$12</x:f>
        <x:v>11.073416618057474</x:v>
      </x:c>
      <x:c r="N47" s="16" t="n">
        <x:f>B47-M47</x:f>
        <x:v>-0.07341661805747357</x:v>
      </x:c>
      <x:c r="O47" s="16" t="n">
        <x:f>N47^2</x:f>
        <x:v>0.005389999806996954</x:v>
      </x:c>
      <x:c r="P47" s="16" t="n">
        <x:f>(B47-Summary!$B$6)^2</x:f>
        <x:v>0.82085275201151</x:v>
      </x:c>
      <x:c r="Q47" s="16" t="n">
        <x:f>ABS(N47)</x:f>
        <x:v>0.07341661805747357</x:v>
      </x:c>
    </x:row>
    <x:row r="48">
      <x:c r="A48" t="n">
        <x:v>47</x:v>
      </x:c>
      <x:c r="B48" s="16" t="n">
        <x:v>13</x:v>
      </x:c>
      <x:c r="C48" s="16" t="n">
        <x:v>13</x:v>
      </x:c>
      <x:c r="D48" s="16" t="n">
        <x:v>12</x:v>
      </x:c>
      <x:c r="E48" s="16" t="n">
        <x:v>2</x:v>
      </x:c>
      <x:c r="F48" s="16" t="n">
        <x:v>0</x:v>
      </x:c>
      <x:c r="G48" s="16" t="n">
        <x:v>6</x:v>
      </x:c>
      <x:c r="H48" s="16" t="n">
        <x:v>16</x:v>
      </x:c>
      <x:c r="I48" s="16" t="n">
        <x:v>3</x:v>
      </x:c>
      <x:c r="J48" s="16" t="n">
        <x:v>3</x:v>
      </x:c>
      <x:c r="K48" s="16" t="n">
        <x:v>1</x:v>
      </x:c>
      <x:c r="L48" s="16" t="n">
        <x:v>3</x:v>
      </x:c>
      <x:c r="M48" s="16" t="n">
        <x:f>Coefficients!$B$2+C48*Coefficients!$B$3+D48*Coefficients!$B$4+E48*Coefficients!$B$5+F48*Coefficients!$B$6+G48*Coefficients!$B$7+H48*Coefficients!$B$8+I48*Coefficients!$B$9+J48*Coefficients!$B$10+K48*Coefficients!$B$11+L48*Coefficients!$B$12</x:f>
        <x:v>12.599406115033306</x:v>
      </x:c>
      <x:c r="N48" s="16" t="n">
        <x:f>B48-M48</x:f>
        <x:v>0.40059388496669435</x:v>
      </x:c>
      <x:c r="O48" s="16" t="n">
        <x:f>N48^2</x:f>
        <x:v>0.16047546067270915</x:v>
      </x:c>
      <x:c r="P48" s="16" t="n">
        <x:f>(B48-Summary!$B$6)^2</x:f>
        <x:v>1.1968157720423265</x:v>
      </x:c>
      <x:c r="Q48" s="16" t="n">
        <x:f>ABS(N48)</x:f>
        <x:v>0.40059388496669435</x:v>
      </x:c>
    </x:row>
    <x:row r="49">
      <x:c r="A49" t="n">
        <x:v>48</x:v>
      </x:c>
      <x:c r="B49" s="16" t="n">
        <x:v>17</x:v>
      </x:c>
      <x:c r="C49" s="16" t="n">
        <x:v>17</x:v>
      </x:c>
      <x:c r="D49" s="16" t="n">
        <x:v>17</x:v>
      </x:c>
      <x:c r="E49" s="16" t="n">
        <x:v>4</x:v>
      </x:c>
      <x:c r="F49" s="16" t="n">
        <x:v>0</x:v>
      </x:c>
      <x:c r="G49" s="16" t="n">
        <x:v>2</x:v>
      </x:c>
      <x:c r="H49" s="16" t="n">
        <x:v>16</x:v>
      </x:c>
      <x:c r="I49" s="16" t="n">
        <x:v>4</x:v>
      </x:c>
      <x:c r="J49" s="16" t="n">
        <x:v>3</x:v>
      </x:c>
      <x:c r="K49" s="16" t="n">
        <x:v>1</x:v>
      </x:c>
      <x:c r="L49" s="16" t="n">
        <x:v>2</x:v>
      </x:c>
      <x:c r="M49" s="16" t="n">
        <x:f>Coefficients!$B$2+C49*Coefficients!$B$3+D49*Coefficients!$B$4+E49*Coefficients!$B$5+F49*Coefficients!$B$6+G49*Coefficients!$B$7+H49*Coefficients!$B$8+I49*Coefficients!$B$9+J49*Coefficients!$B$10+K49*Coefficients!$B$11+L49*Coefficients!$B$12</x:f>
        <x:v>17.707702199709367</x:v>
      </x:c>
      <x:c r="N49" s="16" t="n">
        <x:f>B49-M49</x:f>
        <x:v>-0.7077021997093667</x:v>
      </x:c>
      <x:c r="O49" s="16" t="n">
        <x:f>N49^2</x:f>
        <x:v>0.5008424034734763</x:v>
      </x:c>
      <x:c r="P49" s="16" t="n">
        <x:f>(B49-Summary!$B$6)^2</x:f>
        <x:v>25.94874181210396</x:v>
      </x:c>
      <x:c r="Q49" s="16" t="n">
        <x:f>ABS(N49)</x:f>
        <x:v>0.7077021997093667</x:v>
      </x:c>
    </x:row>
    <x:row r="50">
      <x:c r="A50" t="n">
        <x:v>49</x:v>
      </x:c>
      <x:c r="B50" s="16" t="n">
        <x:v>13</x:v>
      </x:c>
      <x:c r="C50" s="16" t="n">
        <x:v>11</x:v>
      </x:c>
      <x:c r="D50" s="16" t="n">
        <x:v>12</x:v>
      </x:c>
      <x:c r="E50" s="16" t="n">
        <x:v>2</x:v>
      </x:c>
      <x:c r="F50" s="16" t="n">
        <x:v>0</x:v>
      </x:c>
      <x:c r="G50" s="16" t="n">
        <x:v>4</x:v>
      </x:c>
      <x:c r="H50" s="16" t="n">
        <x:v>15</x:v>
      </x:c>
      <x:c r="I50" s="16" t="n">
        <x:v>4</x:v>
      </x:c>
      <x:c r="J50" s="16" t="n">
        <x:v>2</x:v>
      </x:c>
      <x:c r="K50" s="16" t="n">
        <x:v>1</x:v>
      </x:c>
      <x:c r="L50" s="16" t="n">
        <x:v>5</x:v>
      </x:c>
      <x:c r="M50" s="16" t="n">
        <x:f>Coefficients!$B$2+C50*Coefficients!$B$3+D50*Coefficients!$B$4+E50*Coefficients!$B$5+F50*Coefficients!$B$6+G50*Coefficients!$B$7+H50*Coefficients!$B$8+I50*Coefficients!$B$9+J50*Coefficients!$B$10+K50*Coefficients!$B$11+L50*Coefficients!$B$12</x:f>
        <x:v>12.071298567764984</x:v>
      </x:c>
      <x:c r="N50" s="16" t="n">
        <x:f>B50-M50</x:f>
        <x:v>0.928701432235016</x:v>
      </x:c>
      <x:c r="O50" s="16" t="n">
        <x:f>N50^2</x:f>
        <x:v>0.86248635023537</x:v>
      </x:c>
      <x:c r="P50" s="16" t="n">
        <x:f>(B50-Summary!$B$6)^2</x:f>
        <x:v>1.1968157720423265</x:v>
      </x:c>
      <x:c r="Q50" s="16" t="n">
        <x:f>ABS(N50)</x:f>
        <x:v>0.928701432235016</x:v>
      </x:c>
    </x:row>
    <x:row r="51">
      <x:c r="A51" t="n">
        <x:v>50</x:v>
      </x:c>
      <x:c r="B51" s="16" t="n">
        <x:v>12</x:v>
      </x:c>
      <x:c r="C51" s="16" t="n">
        <x:v>13</x:v>
      </x:c>
      <x:c r="D51" s="16" t="n">
        <x:v>12</x:v>
      </x:c>
      <x:c r="E51" s="16" t="n">
        <x:v>2</x:v>
      </x:c>
      <x:c r="F51" s="16" t="n">
        <x:v>0</x:v>
      </x:c>
      <x:c r="G51" s="16" t="n">
        <x:v>2</x:v>
      </x:c>
      <x:c r="H51" s="16" t="n">
        <x:v>15</x:v>
      </x:c>
      <x:c r="I51" s="16" t="n">
        <x:v>4</x:v>
      </x:c>
      <x:c r="J51" s="16" t="n">
        <x:v>4</x:v>
      </x:c>
      <x:c r="K51" s="16" t="n">
        <x:v>1</x:v>
      </x:c>
      <x:c r="L51" s="16" t="n">
        <x:v>3</x:v>
      </x:c>
      <x:c r="M51" s="16" t="n">
        <x:f>Coefficients!$B$2+C51*Coefficients!$B$3+D51*Coefficients!$B$4+E51*Coefficients!$B$5+F51*Coefficients!$B$6+G51*Coefficients!$B$7+H51*Coefficients!$B$8+I51*Coefficients!$B$9+J51*Coefficients!$B$10+K51*Coefficients!$B$11+L51*Coefficients!$B$12</x:f>
        <x:v>12.48167664980287</x:v>
      </x:c>
      <x:c r="N51" s="16" t="n">
        <x:f>B51-M51</x:f>
        <x:v>-0.4816766498028695</x:v>
      </x:c>
      <x:c r="O51" s="16" t="n">
        <x:f>N51^2</x:f>
        <x:v>0.2320123949653162</x:v>
      </x:c>
      <x:c r="P51" s="16" t="n">
        <x:f>(B51-Summary!$B$6)^2</x:f>
        <x:v>0.008834262026918263</x:v>
      </x:c>
      <x:c r="Q51" s="16" t="n">
        <x:f>ABS(N51)</x:f>
        <x:v>0.4816766498028695</x:v>
      </x:c>
    </x:row>
    <x:row r="52">
      <x:c r="A52" t="n">
        <x:v>51</x:v>
      </x:c>
      <x:c r="B52" s="16" t="n">
        <x:v>13</x:v>
      </x:c>
      <x:c r="C52" s="16" t="n">
        <x:v>14</x:v>
      </x:c>
      <x:c r="D52" s="16" t="n">
        <x:v>13</x:v>
      </x:c>
      <x:c r="E52" s="16" t="n">
        <x:v>2</x:v>
      </x:c>
      <x:c r="F52" s="16" t="n">
        <x:v>0</x:v>
      </x:c>
      <x:c r="G52" s="16" t="n">
        <x:v>0</x:v>
      </x:c>
      <x:c r="H52" s="16" t="n">
        <x:v>16</x:v>
      </x:c>
      <x:c r="I52" s="16" t="n">
        <x:v>2</x:v>
      </x:c>
      <x:c r="J52" s="16" t="n">
        <x:v>2</x:v>
      </x:c>
      <x:c r="K52" s="16" t="n">
        <x:v>3</x:v>
      </x:c>
      <x:c r="L52" s="16" t="n">
        <x:v>4</x:v>
      </x:c>
      <x:c r="M52" s="16" t="n">
        <x:f>Coefficients!$B$2+C52*Coefficients!$B$3+D52*Coefficients!$B$4+E52*Coefficients!$B$5+F52*Coefficients!$B$6+G52*Coefficients!$B$7+H52*Coefficients!$B$8+I52*Coefficients!$B$9+J52*Coefficients!$B$10+K52*Coefficients!$B$11+L52*Coefficients!$B$12</x:f>
        <x:v>13.606694460735339</x:v>
      </x:c>
      <x:c r="N52" s="16" t="n">
        <x:f>B52-M52</x:f>
        <x:v>-0.6066944607353388</x:v>
      </x:c>
      <x:c r="O52" s="16" t="n">
        <x:f>N52^2</x:f>
        <x:v>0.3680781686869436</x:v>
      </x:c>
      <x:c r="P52" s="16" t="n">
        <x:f>(B52-Summary!$B$6)^2</x:f>
        <x:v>1.1968157720423265</x:v>
      </x:c>
      <x:c r="Q52" s="16" t="n">
        <x:f>ABS(N52)</x:f>
        <x:v>0.6066944607353388</x:v>
      </x:c>
    </x:row>
    <x:row r="53">
      <x:c r="A53" t="n">
        <x:v>52</x:v>
      </x:c>
      <x:c r="B53" s="16" t="n">
        <x:v>16</x:v>
      </x:c>
      <x:c r="C53" s="16" t="n">
        <x:v>16</x:v>
      </x:c>
      <x:c r="D53" s="16" t="n">
        <x:v>14</x:v>
      </x:c>
      <x:c r="E53" s="16" t="n">
        <x:v>2</x:v>
      </x:c>
      <x:c r="F53" s="16" t="n">
        <x:v>0</x:v>
      </x:c>
      <x:c r="G53" s="16" t="n">
        <x:v>0</x:v>
      </x:c>
      <x:c r="H53" s="16" t="n">
        <x:v>15</x:v>
      </x:c>
      <x:c r="I53" s="16" t="n">
        <x:v>4</x:v>
      </x:c>
      <x:c r="J53" s="16" t="n">
        <x:v>2</x:v>
      </x:c>
      <x:c r="K53" s="16" t="n">
        <x:v>1</x:v>
      </x:c>
      <x:c r="L53" s="16" t="n">
        <x:v>5</x:v>
      </x:c>
      <x:c r="M53" s="16" t="n">
        <x:f>Coefficients!$B$2+C53*Coefficients!$B$3+D53*Coefficients!$B$4+E53*Coefficients!$B$5+F53*Coefficients!$B$6+G53*Coefficients!$B$7+H53*Coefficients!$B$8+I53*Coefficients!$B$9+J53*Coefficients!$B$10+K53*Coefficients!$B$11+L53*Coefficients!$B$12</x:f>
        <x:v>14.478155587028215</x:v>
      </x:c>
      <x:c r="N53" s="16" t="n">
        <x:f>B53-M53</x:f>
        <x:v>1.5218444129717845</x:v>
      </x:c>
      <x:c r="O53" s="16" t="n">
        <x:f>N53^2</x:f>
        <x:v>2.3160104172934353</x:v>
      </x:c>
      <x:c r="P53" s="16" t="n">
        <x:f>(B53-Summary!$B$6)^2</x:f>
        <x:v>16.760760302088553</x:v>
      </x:c>
      <x:c r="Q53" s="16" t="n">
        <x:f>ABS(N53)</x:f>
        <x:v>1.5218444129717845</x:v>
      </x:c>
    </x:row>
    <x:row r="54">
      <x:c r="A54" t="n">
        <x:v>53</x:v>
      </x:c>
      <x:c r="B54" s="16" t="n">
        <x:v>9</x:v>
      </x:c>
      <x:c r="C54" s="16" t="n">
        <x:v>10</x:v>
      </x:c>
      <x:c r="D54" s="16" t="n">
        <x:v>9</x:v>
      </x:c>
      <x:c r="E54" s="16" t="n">
        <x:v>1</x:v>
      </x:c>
      <x:c r="F54" s="16" t="n">
        <x:v>0</x:v>
      </x:c>
      <x:c r="G54" s="16" t="n">
        <x:v>4</x:v>
      </x:c>
      <x:c r="H54" s="16" t="n">
        <x:v>15</x:v>
      </x:c>
      <x:c r="I54" s="16" t="n">
        <x:v>4</x:v>
      </x:c>
      <x:c r="J54" s="16" t="n">
        <x:v>2</x:v>
      </x:c>
      <x:c r="K54" s="16" t="n">
        <x:v>2</x:v>
      </x:c>
      <x:c r="L54" s="16" t="n">
        <x:v>5</x:v>
      </x:c>
      <x:c r="M54" s="16" t="n">
        <x:f>Coefficients!$B$2+C54*Coefficients!$B$3+D54*Coefficients!$B$4+E54*Coefficients!$B$5+F54*Coefficients!$B$6+G54*Coefficients!$B$7+H54*Coefficients!$B$8+I54*Coefficients!$B$9+J54*Coefficients!$B$10+K54*Coefficients!$B$11+L54*Coefficients!$B$12</x:f>
        <x:v>9.264572624426439</x:v>
      </x:c>
      <x:c r="N54" s="16" t="n">
        <x:f>B54-M54</x:f>
        <x:v>-0.2645726244264388</x:v>
      </x:c>
      <x:c r="O54" s="16" t="n">
        <x:f>N54^2</x:f>
        <x:v>0.06999867359589344</x:v>
      </x:c>
      <x:c r="P54" s="16" t="n">
        <x:f>(B54-Summary!$B$6)^2</x:f>
        <x:v>8.444889731980693</x:v>
      </x:c>
      <x:c r="Q54" s="16" t="n">
        <x:f>ABS(N54)</x:f>
        <x:v>0.2645726244264388</x:v>
      </x:c>
    </x:row>
    <x:row r="55">
      <x:c r="A55" t="n">
        <x:v>54</x:v>
      </x:c>
      <x:c r="B55" s="16" t="n">
        <x:v>12</x:v>
      </x:c>
      <x:c r="C55" s="16" t="n">
        <x:v>13</x:v>
      </x:c>
      <x:c r="D55" s="16" t="n">
        <x:v>12</x:v>
      </x:c>
      <x:c r="E55" s="16" t="n">
        <x:v>1</x:v>
      </x:c>
      <x:c r="F55" s="16" t="n">
        <x:v>0</x:v>
      </x:c>
      <x:c r="G55" s="16" t="n">
        <x:v>0</x:v>
      </x:c>
      <x:c r="H55" s="16" t="n">
        <x:v>15</x:v>
      </x:c>
      <x:c r="I55" s="16" t="n">
        <x:v>4</x:v>
      </x:c>
      <x:c r="J55" s="16" t="n">
        <x:v>4</x:v>
      </x:c>
      <x:c r="K55" s="16" t="n">
        <x:v>1</x:v>
      </x:c>
      <x:c r="L55" s="16" t="n">
        <x:v>5</x:v>
      </x:c>
      <x:c r="M55" s="16" t="n">
        <x:f>Coefficients!$B$2+C55*Coefficients!$B$3+D55*Coefficients!$B$4+E55*Coefficients!$B$5+F55*Coefficients!$B$6+G55*Coefficients!$B$7+H55*Coefficients!$B$8+I55*Coefficients!$B$9+J55*Coefficients!$B$10+K55*Coefficients!$B$11+L55*Coefficients!$B$12</x:f>
        <x:v>12.241946318060188</x:v>
      </x:c>
      <x:c r="N55" s="16" t="n">
        <x:f>B55-M55</x:f>
        <x:v>-0.2419463180601884</x:v>
      </x:c>
      <x:c r="O55" s="16" t="n">
        <x:f>N55^2</x:f>
        <x:v>0.05853802082288185</x:v>
      </x:c>
      <x:c r="P55" s="16" t="n">
        <x:f>(B55-Summary!$B$6)^2</x:f>
        <x:v>0.008834262026918263</x:v>
      </x:c>
      <x:c r="Q55" s="16" t="n">
        <x:f>ABS(N55)</x:f>
        <x:v>0.2419463180601884</x:v>
      </x:c>
    </x:row>
    <x:row r="56">
      <x:c r="A56" t="n">
        <x:v>55</x:v>
      </x:c>
      <x:c r="B56" s="16" t="n">
        <x:v>13</x:v>
      </x:c>
      <x:c r="C56" s="16" t="n">
        <x:v>13</x:v>
      </x:c>
      <x:c r="D56" s="16" t="n">
        <x:v>12</x:v>
      </x:c>
      <x:c r="E56" s="16" t="n">
        <x:v>1</x:v>
      </x:c>
      <x:c r="F56" s="16" t="n">
        <x:v>0</x:v>
      </x:c>
      <x:c r="G56" s="16" t="n">
        <x:v>0</x:v>
      </x:c>
      <x:c r="H56" s="16" t="n">
        <x:v>15</x:v>
      </x:c>
      <x:c r="I56" s="16" t="n">
        <x:v>3</x:v>
      </x:c>
      <x:c r="J56" s="16" t="n">
        <x:v>3</x:v>
      </x:c>
      <x:c r="K56" s="16" t="n">
        <x:v>1</x:v>
      </x:c>
      <x:c r="L56" s="16" t="n">
        <x:v>1</x:v>
      </x:c>
      <x:c r="M56" s="16" t="n">
        <x:f>Coefficients!$B$2+C56*Coefficients!$B$3+D56*Coefficients!$B$4+E56*Coefficients!$B$5+F56*Coefficients!$B$6+G56*Coefficients!$B$7+H56*Coefficients!$B$8+I56*Coefficients!$B$9+J56*Coefficients!$B$10+K56*Coefficients!$B$11+L56*Coefficients!$B$12</x:f>
        <x:v>12.449683440247558</x:v>
      </x:c>
      <x:c r="N56" s="16" t="n">
        <x:f>B56-M56</x:f>
        <x:v>0.5503165597524422</x:v>
      </x:c>
      <x:c r="O56" s="16" t="n">
        <x:f>N56^2</x:f>
        <x:v>0.3028483159377633</x:v>
      </x:c>
      <x:c r="P56" s="16" t="n">
        <x:f>(B56-Summary!$B$6)^2</x:f>
        <x:v>1.1968157720423265</x:v>
      </x:c>
      <x:c r="Q56" s="16" t="n">
        <x:f>ABS(N56)</x:f>
        <x:v>0.5503165597524422</x:v>
      </x:c>
    </x:row>
    <x:row r="57">
      <x:c r="A57" t="n">
        <x:v>56</x:v>
      </x:c>
      <x:c r="B57" s="16" t="n">
        <x:v>12</x:v>
      </x:c>
      <x:c r="C57" s="16" t="n">
        <x:v>12</x:v>
      </x:c>
      <x:c r="D57" s="16" t="n">
        <x:v>13</x:v>
      </x:c>
      <x:c r="E57" s="16" t="n">
        <x:v>2</x:v>
      </x:c>
      <x:c r="F57" s="16" t="n">
        <x:v>0</x:v>
      </x:c>
      <x:c r="G57" s="16" t="n">
        <x:v>2</x:v>
      </x:c>
      <x:c r="H57" s="16" t="n">
        <x:v>16</x:v>
      </x:c>
      <x:c r="I57" s="16" t="n">
        <x:v>2</x:v>
      </x:c>
      <x:c r="J57" s="16" t="n">
        <x:v>1</x:v>
      </x:c>
      <x:c r="K57" s="16" t="n">
        <x:v>1</x:v>
      </x:c>
      <x:c r="L57" s="16" t="n">
        <x:v>2</x:v>
      </x:c>
      <x:c r="M57" s="16" t="n">
        <x:f>Coefficients!$B$2+C57*Coefficients!$B$3+D57*Coefficients!$B$4+E57*Coefficients!$B$5+F57*Coefficients!$B$6+G57*Coefficients!$B$7+H57*Coefficients!$B$8+I57*Coefficients!$B$9+J57*Coefficients!$B$10+K57*Coefficients!$B$11+L57*Coefficients!$B$12</x:f>
        <x:v>13.270977667786294</x:v>
      </x:c>
      <x:c r="N57" s="16" t="n">
        <x:f>B57-M57</x:f>
        <x:v>-1.270977667786294</x:v>
      </x:c>
      <x:c r="O57" s="16" t="n">
        <x:f>N57^2</x:f>
        <x:v>1.6153842320114873</x:v>
      </x:c>
      <x:c r="P57" s="16" t="n">
        <x:f>(B57-Summary!$B$6)^2</x:f>
        <x:v>0.008834262026918263</x:v>
      </x:c>
      <x:c r="Q57" s="16" t="n">
        <x:f>ABS(N57)</x:f>
        <x:v>1.270977667786294</x:v>
      </x:c>
    </x:row>
    <x:row r="58">
      <x:c r="A58" t="n">
        <x:v>57</x:v>
      </x:c>
      <x:c r="B58" s="16" t="n">
        <x:v>15</x:v>
      </x:c>
      <x:c r="C58" s="16" t="n">
        <x:v>15</x:v>
      </x:c>
      <x:c r="D58" s="16" t="n">
        <x:v>14</x:v>
      </x:c>
      <x:c r="E58" s="16" t="n">
        <x:v>2</x:v>
      </x:c>
      <x:c r="F58" s="16" t="n">
        <x:v>0</x:v>
      </x:c>
      <x:c r="G58" s="16" t="n">
        <x:v>0</x:v>
      </x:c>
      <x:c r="H58" s="16" t="n">
        <x:v>15</x:v>
      </x:c>
      <x:c r="I58" s="16" t="n">
        <x:v>4</x:v>
      </x:c>
      <x:c r="J58" s="16" t="n">
        <x:v>3</x:v>
      </x:c>
      <x:c r="K58" s="16" t="n">
        <x:v>1</x:v>
      </x:c>
      <x:c r="L58" s="16" t="n">
        <x:v>1</x:v>
      </x:c>
      <x:c r="M58" s="16" t="n">
        <x:f>Coefficients!$B$2+C58*Coefficients!$B$3+D58*Coefficients!$B$4+E58*Coefficients!$B$5+F58*Coefficients!$B$6+G58*Coefficients!$B$7+H58*Coefficients!$B$8+I58*Coefficients!$B$9+J58*Coefficients!$B$10+K58*Coefficients!$B$11+L58*Coefficients!$B$12</x:f>
        <x:v>14.564381261485867</x:v>
      </x:c>
      <x:c r="N58" s="16" t="n">
        <x:f>B58-M58</x:f>
        <x:v>0.43561873851413324</x:v>
      </x:c>
      <x:c r="O58" s="16" t="n">
        <x:f>N58^2</x:f>
        <x:v>0.1897636853446448</x:v>
      </x:c>
      <x:c r="P58" s="16" t="n">
        <x:f>(B58-Summary!$B$6)^2</x:f>
        <x:v>9.572778792073143</x:v>
      </x:c>
      <x:c r="Q58" s="16" t="n">
        <x:f>ABS(N58)</x:f>
        <x:v>0.43561873851413324</x:v>
      </x:c>
    </x:row>
    <x:row r="59">
      <x:c r="A59" t="n">
        <x:v>58</x:v>
      </x:c>
      <x:c r="B59" s="16" t="n">
        <x:v>16</x:v>
      </x:c>
      <x:c r="C59" s="16" t="n">
        <x:v>15</x:v>
      </x:c>
      <x:c r="D59" s="16" t="n">
        <x:v>15</x:v>
      </x:c>
      <x:c r="E59" s="16" t="n">
        <x:v>2</x:v>
      </x:c>
      <x:c r="F59" s="16" t="n">
        <x:v>0</x:v>
      </x:c>
      <x:c r="G59" s="16" t="n">
        <x:v>8</x:v>
      </x:c>
      <x:c r="H59" s="16" t="n">
        <x:v>15</x:v>
      </x:c>
      <x:c r="I59" s="16" t="n">
        <x:v>4</x:v>
      </x:c>
      <x:c r="J59" s="16" t="n">
        <x:v>4</x:v>
      </x:c>
      <x:c r="K59" s="16" t="n">
        <x:v>1</x:v>
      </x:c>
      <x:c r="L59" s="16" t="n">
        <x:v>5</x:v>
      </x:c>
      <x:c r="M59" s="16" t="n">
        <x:f>Coefficients!$B$2+C59*Coefficients!$B$3+D59*Coefficients!$B$4+E59*Coefficients!$B$5+F59*Coefficients!$B$6+G59*Coefficients!$B$7+H59*Coefficients!$B$8+I59*Coefficients!$B$9+J59*Coefficients!$B$10+K59*Coefficients!$B$11+L59*Coefficients!$B$12</x:f>
        <x:v>15.452760051784145</x:v>
      </x:c>
      <x:c r="N59" s="16" t="n">
        <x:f>B59-M59</x:f>
        <x:v>0.5472399482158554</x:v>
      </x:c>
      <x:c r="O59" s="16" t="n">
        <x:f>N59^2</x:f>
        <x:v>0.29947156092329213</x:v>
      </x:c>
      <x:c r="P59" s="16" t="n">
        <x:f>(B59-Summary!$B$6)^2</x:f>
        <x:v>16.760760302088553</x:v>
      </x:c>
      <x:c r="Q59" s="16" t="n">
        <x:f>ABS(N59)</x:f>
        <x:v>0.5472399482158554</x:v>
      </x:c>
    </x:row>
    <x:row r="60">
      <x:c r="A60" t="n">
        <x:v>59</x:v>
      </x:c>
      <x:c r="B60" s="16" t="n">
        <x:v>14</x:v>
      </x:c>
      <x:c r="C60" s="16" t="n">
        <x:v>14</x:v>
      </x:c>
      <x:c r="D60" s="16" t="n">
        <x:v>13</x:v>
      </x:c>
      <x:c r="E60" s="16" t="n">
        <x:v>2</x:v>
      </x:c>
      <x:c r="F60" s="16" t="n">
        <x:v>0</x:v>
      </x:c>
      <x:c r="G60" s="16" t="n">
        <x:v>0</x:v>
      </x:c>
      <x:c r="H60" s="16" t="n">
        <x:v>15</x:v>
      </x:c>
      <x:c r="I60" s="16" t="n">
        <x:v>1</x:v>
      </x:c>
      <x:c r="J60" s="16" t="n">
        <x:v>2</x:v>
      </x:c>
      <x:c r="K60" s="16" t="n">
        <x:v>1</x:v>
      </x:c>
      <x:c r="L60" s="16" t="n">
        <x:v>5</x:v>
      </x:c>
      <x:c r="M60" s="16" t="n">
        <x:f>Coefficients!$B$2+C60*Coefficients!$B$3+D60*Coefficients!$B$4+E60*Coefficients!$B$5+F60*Coefficients!$B$6+G60*Coefficients!$B$7+H60*Coefficients!$B$8+I60*Coefficients!$B$9+J60*Coefficients!$B$10+K60*Coefficients!$B$11+L60*Coefficients!$B$12</x:f>
        <x:v>13.410780862257052</x:v>
      </x:c>
      <x:c r="N60" s="16" t="n">
        <x:f>B60-M60</x:f>
        <x:v>0.5892191377429477</x:v>
      </x:c>
      <x:c r="O60" s="16" t="n">
        <x:f>N60^2</x:f>
        <x:v>0.34717919228254274</x:v>
      </x:c>
      <x:c r="P60" s="16" t="n">
        <x:f>(B60-Summary!$B$6)^2</x:f>
        <x:v>4.384797282057735</x:v>
      </x:c>
      <x:c r="Q60" s="16" t="n">
        <x:f>ABS(N60)</x:f>
        <x:v>0.5892191377429477</x:v>
      </x:c>
    </x:row>
    <x:row r="61">
      <x:c r="A61" t="n">
        <x:v>60</x:v>
      </x:c>
      <x:c r="B61" s="16" t="n">
        <x:v>16</x:v>
      </x:c>
      <x:c r="C61" s="16" t="n">
        <x:v>16</x:v>
      </x:c>
      <x:c r="D61" s="16" t="n">
        <x:v>15</x:v>
      </x:c>
      <x:c r="E61" s="16" t="n">
        <x:v>2</x:v>
      </x:c>
      <x:c r="F61" s="16" t="n">
        <x:v>0</x:v>
      </x:c>
      <x:c r="G61" s="16" t="n">
        <x:v>2</x:v>
      </x:c>
      <x:c r="H61" s="16" t="n">
        <x:v>16</x:v>
      </x:c>
      <x:c r="I61" s="16" t="n">
        <x:v>4</x:v>
      </x:c>
      <x:c r="J61" s="16" t="n">
        <x:v>2</x:v>
      </x:c>
      <x:c r="K61" s="16" t="n">
        <x:v>1</x:v>
      </x:c>
      <x:c r="L61" s="16" t="n">
        <x:v>5</x:v>
      </x:c>
      <x:c r="M61" s="16" t="n">
        <x:f>Coefficients!$B$2+C61*Coefficients!$B$3+D61*Coefficients!$B$4+E61*Coefficients!$B$5+F61*Coefficients!$B$6+G61*Coefficients!$B$7+H61*Coefficients!$B$8+I61*Coefficients!$B$9+J61*Coefficients!$B$10+K61*Coefficients!$B$11+L61*Coefficients!$B$12</x:f>
        <x:v>15.427622386072866</x:v>
      </x:c>
      <x:c r="N61" s="16" t="n">
        <x:f>B61-M61</x:f>
        <x:v>0.5723776139271344</x:v>
      </x:c>
      <x:c r="O61" s="16" t="n">
        <x:f>N61^2</x:f>
        <x:v>0.3276161329249197</x:v>
      </x:c>
      <x:c r="P61" s="16" t="n">
        <x:f>(B61-Summary!$B$6)^2</x:f>
        <x:v>16.760760302088553</x:v>
      </x:c>
      <x:c r="Q61" s="16" t="n">
        <x:f>ABS(N61)</x:f>
        <x:v>0.5723776139271344</x:v>
      </x:c>
    </x:row>
    <x:row r="62">
      <x:c r="A62" t="n">
        <x:v>61</x:v>
      </x:c>
      <x:c r="B62" s="16" t="n">
        <x:v>16</x:v>
      </x:c>
      <x:c r="C62" s="16" t="n">
        <x:v>17</x:v>
      </x:c>
      <x:c r="D62" s="16" t="n">
        <x:v>16</x:v>
      </x:c>
      <x:c r="E62" s="16" t="n">
        <x:v>2</x:v>
      </x:c>
      <x:c r="F62" s="16" t="n">
        <x:v>0</x:v>
      </x:c>
      <x:c r="G62" s="16" t="n">
        <x:v>0</x:v>
      </x:c>
      <x:c r="H62" s="16" t="n">
        <x:v>16</x:v>
      </x:c>
      <x:c r="I62" s="16" t="n">
        <x:v>4</x:v>
      </x:c>
      <x:c r="J62" s="16" t="n">
        <x:v>4</x:v>
      </x:c>
      <x:c r="K62" s="16" t="n">
        <x:v>1</x:v>
      </x:c>
      <x:c r="L62" s="16" t="n">
        <x:v>4</x:v>
      </x:c>
      <x:c r="M62" s="16" t="n">
        <x:f>Coefficients!$B$2+C62*Coefficients!$B$3+D62*Coefficients!$B$4+E62*Coefficients!$B$5+F62*Coefficients!$B$6+G62*Coefficients!$B$7+H62*Coefficients!$B$8+I62*Coefficients!$B$9+J62*Coefficients!$B$10+K62*Coefficients!$B$11+L62*Coefficients!$B$12</x:f>
        <x:v>16.52267511543508</x:v>
      </x:c>
      <x:c r="N62" s="16" t="n">
        <x:f>B62-M62</x:f>
        <x:v>-0.5226751154350815</x:v>
      </x:c>
      <x:c r="O62" s="16" t="n">
        <x:f>N62^2</x:f>
        <x:v>0.2731892762950758</x:v>
      </x:c>
      <x:c r="P62" s="16" t="n">
        <x:f>(B62-Summary!$B$6)^2</x:f>
        <x:v>16.760760302088553</x:v>
      </x:c>
      <x:c r="Q62" s="16" t="n">
        <x:f>ABS(N62)</x:f>
        <x:v>0.5226751154350815</x:v>
      </x:c>
    </x:row>
    <x:row r="63">
      <x:c r="A63" t="n">
        <x:v>62</x:v>
      </x:c>
      <x:c r="B63" s="16" t="n">
        <x:v>16</x:v>
      </x:c>
      <x:c r="C63" s="16" t="n">
        <x:v>10</x:v>
      </x:c>
      <x:c r="D63" s="16" t="n">
        <x:v>10</x:v>
      </x:c>
      <x:c r="E63" s="16" t="n">
        <x:v>1</x:v>
      </x:c>
      <x:c r="F63" s="16" t="n">
        <x:v>0</x:v>
      </x:c>
      <x:c r="G63" s="16" t="n">
        <x:v>0</x:v>
      </x:c>
      <x:c r="H63" s="16" t="n">
        <x:v>16</x:v>
      </x:c>
      <x:c r="I63" s="16" t="n">
        <x:v>1</x:v>
      </x:c>
      <x:c r="J63" s="16" t="n">
        <x:v>1</x:v>
      </x:c>
      <x:c r="K63" s="16" t="n">
        <x:v>4</x:v>
      </x:c>
      <x:c r="L63" s="16" t="n">
        <x:v>5</x:v>
      </x:c>
      <x:c r="M63" s="16" t="n">
        <x:f>Coefficients!$B$2+C63*Coefficients!$B$3+D63*Coefficients!$B$4+E63*Coefficients!$B$5+F63*Coefficients!$B$6+G63*Coefficients!$B$7+H63*Coefficients!$B$8+I63*Coefficients!$B$9+J63*Coefficients!$B$10+K63*Coefficients!$B$11+L63*Coefficients!$B$12</x:f>
        <x:v>10.315242096014423</x:v>
      </x:c>
      <x:c r="N63" s="16" t="n">
        <x:f>B63-M63</x:f>
        <x:v>5.684757903985577</x:v>
      </x:c>
      <x:c r="O63" s="16" t="n">
        <x:f>N63^2</x:f>
        <x:v>32.316472426926495</x:v>
      </x:c>
      <x:c r="P63" s="16" t="n">
        <x:f>(B63-Summary!$B$6)^2</x:f>
        <x:v>16.760760302088553</x:v>
      </x:c>
      <x:c r="Q63" s="16" t="n">
        <x:f>ABS(N63)</x:f>
        <x:v>5.684757903985577</x:v>
      </x:c>
    </x:row>
    <x:row r="64">
      <x:c r="A64" t="n">
        <x:v>63</x:v>
      </x:c>
      <x:c r="B64" s="16" t="n">
        <x:v>10</x:v>
      </x:c>
      <x:c r="C64" s="16" t="n">
        <x:v>13</x:v>
      </x:c>
      <x:c r="D64" s="16" t="n">
        <x:v>13</x:v>
      </x:c>
      <x:c r="E64" s="16" t="n">
        <x:v>2</x:v>
      </x:c>
      <x:c r="F64" s="16" t="n">
        <x:v>0</x:v>
      </x:c>
      <x:c r="G64" s="16" t="n">
        <x:v>0</x:v>
      </x:c>
      <x:c r="H64" s="16" t="n">
        <x:v>16</x:v>
      </x:c>
      <x:c r="I64" s="16" t="n">
        <x:v>1</x:v>
      </x:c>
      <x:c r="J64" s="16" t="n">
        <x:v>2</x:v>
      </x:c>
      <x:c r="K64" s="16" t="n">
        <x:v>1</x:v>
      </x:c>
      <x:c r="L64" s="16" t="n">
        <x:v>1</x:v>
      </x:c>
      <x:c r="M64" s="16" t="n">
        <x:f>Coefficients!$B$2+C64*Coefficients!$B$3+D64*Coefficients!$B$4+E64*Coefficients!$B$5+F64*Coefficients!$B$6+G64*Coefficients!$B$7+H64*Coefficients!$B$8+I64*Coefficients!$B$9+J64*Coefficients!$B$10+K64*Coefficients!$B$11+L64*Coefficients!$B$12</x:f>
        <x:v>13.489659895170712</x:v>
      </x:c>
      <x:c r="N64" s="16" t="n">
        <x:f>B64-M64</x:f>
        <x:v>-3.4896598951707123</x:v>
      </x:c>
      <x:c r="O64" s="16" t="n">
        <x:f>N64^2</x:f>
        <x:v>12.177726183962866</x:v>
      </x:c>
      <x:c r="P64" s="16" t="n">
        <x:f>(B64-Summary!$B$6)^2</x:f>
        <x:v>3.6328712419961016</x:v>
      </x:c>
      <x:c r="Q64" s="16" t="n">
        <x:f>ABS(N64)</x:f>
        <x:v>3.4896598951707123</x:v>
      </x:c>
    </x:row>
    <x:row r="65">
      <x:c r="A65" t="n">
        <x:v>64</x:v>
      </x:c>
      <x:c r="B65" s="16" t="n">
        <x:v>13</x:v>
      </x:c>
      <x:c r="C65" s="16" t="n">
        <x:v>14</x:v>
      </x:c>
      <x:c r="D65" s="16" t="n">
        <x:v>13</x:v>
      </x:c>
      <x:c r="E65" s="16" t="n">
        <x:v>3</x:v>
      </x:c>
      <x:c r="F65" s="16" t="n">
        <x:v>0</x:v>
      </x:c>
      <x:c r="G65" s="16" t="n">
        <x:v>0</x:v>
      </x:c>
      <x:c r="H65" s="16" t="n">
        <x:v>16</x:v>
      </x:c>
      <x:c r="I65" s="16" t="n">
        <x:v>4</x:v>
      </x:c>
      <x:c r="J65" s="16" t="n">
        <x:v>3</x:v>
      </x:c>
      <x:c r="K65" s="16" t="n">
        <x:v>1</x:v>
      </x:c>
      <x:c r="L65" s="16" t="n">
        <x:v>4</x:v>
      </x:c>
      <x:c r="M65" s="16" t="n">
        <x:f>Coefficients!$B$2+C65*Coefficients!$B$3+D65*Coefficients!$B$4+E65*Coefficients!$B$5+F65*Coefficients!$B$6+G65*Coefficients!$B$7+H65*Coefficients!$B$8+I65*Coefficients!$B$9+J65*Coefficients!$B$10+K65*Coefficients!$B$11+L65*Coefficients!$B$12</x:f>
        <x:v>13.501332140337082</x:v>
      </x:c>
      <x:c r="N65" s="16" t="n">
        <x:f>B65-M65</x:f>
        <x:v>-0.5013321403370821</x:v>
      </x:c>
      <x:c r="O65" s="16" t="n">
        <x:f>N65^2</x:f>
        <x:v>0.25133391493495977</x:v>
      </x:c>
      <x:c r="P65" s="16" t="n">
        <x:f>(B65-Summary!$B$6)^2</x:f>
        <x:v>1.1968157720423265</x:v>
      </x:c>
      <x:c r="Q65" s="16" t="n">
        <x:f>ABS(N65)</x:f>
        <x:v>0.5013321403370821</x:v>
      </x:c>
    </x:row>
    <x:row r="66">
      <x:c r="A66" t="n">
        <x:v>65</x:v>
      </x:c>
      <x:c r="B66" s="16" t="n">
        <x:v>12</x:v>
      </x:c>
      <x:c r="C66" s="16" t="n">
        <x:v>13</x:v>
      </x:c>
      <x:c r="D66" s="16" t="n">
        <x:v>12</x:v>
      </x:c>
      <x:c r="E66" s="16" t="n">
        <x:v>2</x:v>
      </x:c>
      <x:c r="F66" s="16" t="n">
        <x:v>0</x:v>
      </x:c>
      <x:c r="G66" s="16" t="n">
        <x:v>0</x:v>
      </x:c>
      <x:c r="H66" s="16" t="n">
        <x:v>15</x:v>
      </x:c>
      <x:c r="I66" s="16" t="n">
        <x:v>4</x:v>
      </x:c>
      <x:c r="J66" s="16" t="n">
        <x:v>3</x:v>
      </x:c>
      <x:c r="K66" s="16" t="n">
        <x:v>1</x:v>
      </x:c>
      <x:c r="L66" s="16" t="n">
        <x:v>2</x:v>
      </x:c>
      <x:c r="M66" s="16" t="n">
        <x:f>Coefficients!$B$2+C66*Coefficients!$B$3+D66*Coefficients!$B$4+E66*Coefficients!$B$5+F66*Coefficients!$B$6+G66*Coefficients!$B$7+H66*Coefficients!$B$8+I66*Coefficients!$B$9+J66*Coefficients!$B$10+K66*Coefficients!$B$11+L66*Coefficients!$B$12</x:f>
        <x:v>12.457220217293564</x:v>
      </x:c>
      <x:c r="N66" s="16" t="n">
        <x:f>B66-M66</x:f>
        <x:v>-0.457220217293564</x:v>
      </x:c>
      <x:c r="O66" s="16" t="n">
        <x:f>N66^2</x:f>
        <x:v>0.20905032710197388</x:v>
      </x:c>
      <x:c r="P66" s="16" t="n">
        <x:f>(B66-Summary!$B$6)^2</x:f>
        <x:v>0.008834262026918263</x:v>
      </x:c>
      <x:c r="Q66" s="16" t="n">
        <x:f>ABS(N66)</x:f>
        <x:v>0.457220217293564</x:v>
      </x:c>
    </x:row>
    <x:row r="67">
      <x:c r="A67" t="n">
        <x:v>66</x:v>
      </x:c>
      <x:c r="B67" s="16" t="n">
        <x:v>16</x:v>
      </x:c>
      <x:c r="C67" s="16" t="n">
        <x:v>16</x:v>
      </x:c>
      <x:c r="D67" s="16" t="n">
        <x:v>15</x:v>
      </x:c>
      <x:c r="E67" s="16" t="n">
        <x:v>2</x:v>
      </x:c>
      <x:c r="F67" s="16" t="n">
        <x:v>0</x:v>
      </x:c>
      <x:c r="G67" s="16" t="n">
        <x:v>2</x:v>
      </x:c>
      <x:c r="H67" s="16" t="n">
        <x:v>16</x:v>
      </x:c>
      <x:c r="I67" s="16" t="n">
        <x:v>4</x:v>
      </x:c>
      <x:c r="J67" s="16" t="n">
        <x:v>3</x:v>
      </x:c>
      <x:c r="K67" s="16" t="n">
        <x:v>3</x:v>
      </x:c>
      <x:c r="L67" s="16" t="n">
        <x:v>1</x:v>
      </x:c>
      <x:c r="M67" s="16" t="n">
        <x:f>Coefficients!$B$2+C67*Coefficients!$B$3+D67*Coefficients!$B$4+E67*Coefficients!$B$5+F67*Coefficients!$B$6+G67*Coefficients!$B$7+H67*Coefficients!$B$8+I67*Coefficients!$B$9+J67*Coefficients!$B$10+K67*Coefficients!$B$11+L67*Coefficients!$B$12</x:f>
        <x:v>15.81844301262824</x:v>
      </x:c>
      <x:c r="N67" s="16" t="n">
        <x:f>B67-M67</x:f>
        <x:v>0.18155698737175996</x:v>
      </x:c>
      <x:c r="O67" s="16" t="n">
        <x:f>N67^2</x:f>
        <x:v>0.032962939663509404</x:v>
      </x:c>
      <x:c r="P67" s="16" t="n">
        <x:f>(B67-Summary!$B$6)^2</x:f>
        <x:v>16.760760302088553</x:v>
      </x:c>
      <x:c r="Q67" s="16" t="n">
        <x:f>ABS(N67)</x:f>
        <x:v>0.18155698737175996</x:v>
      </x:c>
    </x:row>
    <x:row r="68">
      <x:c r="A68" t="n">
        <x:v>67</x:v>
      </x:c>
      <x:c r="B68" s="16" t="n">
        <x:v>12</x:v>
      </x:c>
      <x:c r="C68" s="16" t="n">
        <x:v>11</x:v>
      </x:c>
      <x:c r="D68" s="16" t="n">
        <x:v>12</x:v>
      </x:c>
      <x:c r="E68" s="16" t="n">
        <x:v>4</x:v>
      </x:c>
      <x:c r="F68" s="16" t="n">
        <x:v>0</x:v>
      </x:c>
      <x:c r="G68" s="16" t="n">
        <x:v>0</x:v>
      </x:c>
      <x:c r="H68" s="16" t="n">
        <x:v>15</x:v>
      </x:c>
      <x:c r="I68" s="16" t="n">
        <x:v>4</x:v>
      </x:c>
      <x:c r="J68" s="16" t="n">
        <x:v>4</x:v>
      </x:c>
      <x:c r="K68" s="16" t="n">
        <x:v>1</x:v>
      </x:c>
      <x:c r="L68" s="16" t="n">
        <x:v>3</x:v>
      </x:c>
      <x:c r="M68" s="16" t="n">
        <x:f>Coefficients!$B$2+C68*Coefficients!$B$3+D68*Coefficients!$B$4+E68*Coefficients!$B$5+F68*Coefficients!$B$6+G68*Coefficients!$B$7+H68*Coefficients!$B$8+I68*Coefficients!$B$9+J68*Coefficients!$B$10+K68*Coefficients!$B$11+L68*Coefficients!$B$12</x:f>
        <x:v>12.331873087287475</x:v>
      </x:c>
      <x:c r="N68" s="16" t="n">
        <x:f>B68-M68</x:f>
        <x:v>-0.3318730872874749</x:v>
      </x:c>
      <x:c r="O68" s="16" t="n">
        <x:f>N68^2</x:f>
        <x:v>0.11013974606571993</x:v>
      </x:c>
      <x:c r="P68" s="16" t="n">
        <x:f>(B68-Summary!$B$6)^2</x:f>
        <x:v>0.008834262026918263</x:v>
      </x:c>
      <x:c r="Q68" s="16" t="n">
        <x:f>ABS(N68)</x:f>
        <x:v>0.3318730872874749</x:v>
      </x:c>
    </x:row>
    <x:row r="69">
      <x:c r="A69" t="n">
        <x:v>68</x:v>
      </x:c>
      <x:c r="B69" s="16" t="n">
        <x:v>10</x:v>
      </x:c>
      <x:c r="C69" s="16" t="n">
        <x:v>10</x:v>
      </x:c>
      <x:c r="D69" s="16" t="n">
        <x:v>9</x:v>
      </x:c>
      <x:c r="E69" s="16" t="n">
        <x:v>4</x:v>
      </x:c>
      <x:c r="F69" s="16" t="n">
        <x:v>0</x:v>
      </x:c>
      <x:c r="G69" s="16" t="n">
        <x:v>0</x:v>
      </x:c>
      <x:c r="H69" s="16" t="n">
        <x:v>16</x:v>
      </x:c>
      <x:c r="I69" s="16" t="n">
        <x:v>3</x:v>
      </x:c>
      <x:c r="J69" s="16" t="n">
        <x:v>1</x:v>
      </x:c>
      <x:c r="K69" s="16" t="n">
        <x:v>1</x:v>
      </x:c>
      <x:c r="L69" s="16" t="n">
        <x:v>5</x:v>
      </x:c>
      <x:c r="M69" s="16" t="n">
        <x:f>Coefficients!$B$2+C69*Coefficients!$B$3+D69*Coefficients!$B$4+E69*Coefficients!$B$5+F69*Coefficients!$B$6+G69*Coefficients!$B$7+H69*Coefficients!$B$8+I69*Coefficients!$B$9+J69*Coefficients!$B$10+K69*Coefficients!$B$11+L69*Coefficients!$B$12</x:f>
        <x:v>9.406519841201565</x:v>
      </x:c>
      <x:c r="N69" s="16" t="n">
        <x:f>B69-M69</x:f>
        <x:v>0.5934801587984353</x:v>
      </x:c>
      <x:c r="O69" s="16" t="n">
        <x:f>N69^2</x:f>
        <x:v>0.35221869888741597</x:v>
      </x:c>
      <x:c r="P69" s="16" t="n">
        <x:f>(B69-Summary!$B$6)^2</x:f>
        <x:v>3.6328712419961016</x:v>
      </x:c>
      <x:c r="Q69" s="16" t="n">
        <x:f>ABS(N69)</x:f>
        <x:v>0.5934801587984353</x:v>
      </x:c>
    </x:row>
    <x:row r="70">
      <x:c r="A70" t="n">
        <x:v>69</x:v>
      </x:c>
      <x:c r="B70" s="16" t="n">
        <x:v>11</x:v>
      </x:c>
      <x:c r="C70" s="16" t="n">
        <x:v>11</x:v>
      </x:c>
      <x:c r="D70" s="16" t="n">
        <x:v>10</x:v>
      </x:c>
      <x:c r="E70" s="16" t="n">
        <x:v>2</x:v>
      </x:c>
      <x:c r="F70" s="16" t="n">
        <x:v>0</x:v>
      </x:c>
      <x:c r="G70" s="16" t="n">
        <x:v>0</x:v>
      </x:c>
      <x:c r="H70" s="16" t="n">
        <x:v>15</x:v>
      </x:c>
      <x:c r="I70" s="16" t="n">
        <x:v>2</x:v>
      </x:c>
      <x:c r="J70" s="16" t="n">
        <x:v>2</x:v>
      </x:c>
      <x:c r="K70" s="16" t="n">
        <x:v>2</x:v>
      </x:c>
      <x:c r="L70" s="16" t="n">
        <x:v>4</x:v>
      </x:c>
      <x:c r="M70" s="16" t="n">
        <x:f>Coefficients!$B$2+C70*Coefficients!$B$3+D70*Coefficients!$B$4+E70*Coefficients!$B$5+F70*Coefficients!$B$6+G70*Coefficients!$B$7+H70*Coefficients!$B$8+I70*Coefficients!$B$9+J70*Coefficients!$B$10+K70*Coefficients!$B$11+L70*Coefficients!$B$12</x:f>
        <x:v>10.419728206626154</x:v>
      </x:c>
      <x:c r="N70" s="16" t="n">
        <x:f>B70-M70</x:f>
        <x:v>0.5802717933738464</x:v>
      </x:c>
      <x:c r="O70" s="16" t="n">
        <x:f>N70^2</x:f>
        <x:v>0.33671535418529985</x:v>
      </x:c>
      <x:c r="P70" s="16" t="n">
        <x:f>(B70-Summary!$B$6)^2</x:f>
        <x:v>0.82085275201151</x:v>
      </x:c>
      <x:c r="Q70" s="16" t="n">
        <x:f>ABS(N70)</x:f>
        <x:v>0.5802717933738464</x:v>
      </x:c>
    </x:row>
    <x:row r="71">
      <x:c r="A71" t="n">
        <x:v>70</x:v>
      </x:c>
      <x:c r="B71" s="16" t="n">
        <x:v>15</x:v>
      </x:c>
      <x:c r="C71" s="16" t="n">
        <x:v>15</x:v>
      </x:c>
      <x:c r="D71" s="16" t="n">
        <x:v>15</x:v>
      </x:c>
      <x:c r="E71" s="16" t="n">
        <x:v>4</x:v>
      </x:c>
      <x:c r="F71" s="16" t="n">
        <x:v>0</x:v>
      </x:c>
      <x:c r="G71" s="16" t="n">
        <x:v>6</x:v>
      </x:c>
      <x:c r="H71" s="16" t="n">
        <x:v>15</x:v>
      </x:c>
      <x:c r="I71" s="16" t="n">
        <x:v>3</x:v>
      </x:c>
      <x:c r="J71" s="16" t="n">
        <x:v>1</x:v>
      </x:c>
      <x:c r="K71" s="16" t="n">
        <x:v>2</x:v>
      </x:c>
      <x:c r="L71" s="16" t="n">
        <x:v>3</x:v>
      </x:c>
      <x:c r="M71" s="16" t="n">
        <x:f>Coefficients!$B$2+C71*Coefficients!$B$3+D71*Coefficients!$B$4+E71*Coefficients!$B$5+F71*Coefficients!$B$6+G71*Coefficients!$B$7+H71*Coefficients!$B$8+I71*Coefficients!$B$9+J71*Coefficients!$B$10+K71*Coefficients!$B$11+L71*Coefficients!$B$12</x:f>
        <x:v>15.72078332907911</x:v>
      </x:c>
      <x:c r="N71" s="16" t="n">
        <x:f>B71-M71</x:f>
        <x:v>-0.7207833290791097</x:v>
      </x:c>
      <x:c r="O71" s="16" t="n">
        <x:f>N71^2</x:f>
        <x:v>0.5195286074783642</x:v>
      </x:c>
      <x:c r="P71" s="16" t="n">
        <x:f>(B71-Summary!$B$6)^2</x:f>
        <x:v>9.572778792073143</x:v>
      </x:c>
      <x:c r="Q71" s="16" t="n">
        <x:f>ABS(N71)</x:f>
        <x:v>0.7207833290791097</x:v>
      </x:c>
    </x:row>
    <x:row r="72">
      <x:c r="A72" t="n">
        <x:v>71</x:v>
      </x:c>
      <x:c r="B72" s="16" t="n">
        <x:v>11</x:v>
      </x:c>
      <x:c r="C72" s="16" t="n">
        <x:v>13</x:v>
      </x:c>
      <x:c r="D72" s="16" t="n">
        <x:v>11</x:v>
      </x:c>
      <x:c r="E72" s="16" t="n">
        <x:v>4</x:v>
      </x:c>
      <x:c r="F72" s="16" t="n">
        <x:v>0</x:v>
      </x:c>
      <x:c r="G72" s="16" t="n">
        <x:v>2</x:v>
      </x:c>
      <x:c r="H72" s="16" t="n">
        <x:v>16</x:v>
      </x:c>
      <x:c r="I72" s="16" t="n">
        <x:v>3</x:v>
      </x:c>
      <x:c r="J72" s="16" t="n">
        <x:v>1</x:v>
      </x:c>
      <x:c r="K72" s="16" t="n">
        <x:v>2</x:v>
      </x:c>
      <x:c r="L72" s="16" t="n">
        <x:v>5</x:v>
      </x:c>
      <x:c r="M72" s="16" t="n">
        <x:f>Coefficients!$B$2+C72*Coefficients!$B$3+D72*Coefficients!$B$4+E72*Coefficients!$B$5+F72*Coefficients!$B$6+G72*Coefficients!$B$7+H72*Coefficients!$B$8+I72*Coefficients!$B$9+J72*Coefficients!$B$10+K72*Coefficients!$B$11+L72*Coefficients!$B$12</x:f>
        <x:v>11.733285632593262</x:v>
      </x:c>
      <x:c r="N72" s="16" t="n">
        <x:f>B72-M72</x:f>
        <x:v>-0.7332856325932617</x:v>
      </x:c>
      <x:c r="O72" s="16" t="n">
        <x:f>N72^2</x:f>
        <x:v>0.5377078189677</x:v>
      </x:c>
      <x:c r="P72" s="16" t="n">
        <x:f>(B72-Summary!$B$6)^2</x:f>
        <x:v>0.82085275201151</x:v>
      </x:c>
      <x:c r="Q72" s="16" t="n">
        <x:f>ABS(N72)</x:f>
        <x:v>0.7332856325932617</x:v>
      </x:c>
    </x:row>
    <x:row r="73">
      <x:c r="A73" t="n">
        <x:v>72</x:v>
      </x:c>
      <x:c r="B73" s="16" t="n">
        <x:v>10</x:v>
      </x:c>
      <x:c r="C73" s="16" t="n">
        <x:v>11</x:v>
      </x:c>
      <x:c r="D73" s="16" t="n">
        <x:v>9</x:v>
      </x:c>
      <x:c r="E73" s="16" t="n">
        <x:v>4</x:v>
      </x:c>
      <x:c r="F73" s="16" t="n">
        <x:v>0</x:v>
      </x:c>
      <x:c r="G73" s="16" t="n">
        <x:v>0</x:v>
      </x:c>
      <x:c r="H73" s="16" t="n">
        <x:v>15</x:v>
      </x:c>
      <x:c r="I73" s="16" t="n">
        <x:v>4</x:v>
      </x:c>
      <x:c r="J73" s="16" t="n">
        <x:v>2</x:v>
      </x:c>
      <x:c r="K73" s="16" t="n">
        <x:v>1</x:v>
      </x:c>
      <x:c r="L73" s="16" t="n">
        <x:v>3</x:v>
      </x:c>
      <x:c r="M73" s="16" t="n">
        <x:f>Coefficients!$B$2+C73*Coefficients!$B$3+D73*Coefficients!$B$4+E73*Coefficients!$B$5+F73*Coefficients!$B$6+G73*Coefficients!$B$7+H73*Coefficients!$B$8+I73*Coefficients!$B$9+J73*Coefficients!$B$10+K73*Coefficients!$B$11+L73*Coefficients!$B$12</x:f>
        <x:v>9.625739073053294</x:v>
      </x:c>
      <x:c r="N73" s="16" t="n">
        <x:f>B73-M73</x:f>
        <x:v>0.37426092694670565</x:v>
      </x:c>
      <x:c r="O73" s="16" t="n">
        <x:f>N73^2</x:f>
        <x:v>0.14007124143900734</x:v>
      </x:c>
      <x:c r="P73" s="16" t="n">
        <x:f>(B73-Summary!$B$6)^2</x:f>
        <x:v>3.6328712419961016</x:v>
      </x:c>
      <x:c r="Q73" s="16" t="n">
        <x:f>ABS(N73)</x:f>
        <x:v>0.37426092694670565</x:v>
      </x:c>
    </x:row>
    <x:row r="74">
      <x:c r="A74" t="n">
        <x:v>73</x:v>
      </x:c>
      <x:c r="B74" s="16" t="n">
        <x:v>11</x:v>
      </x:c>
      <x:c r="C74" s="16" t="n">
        <x:v>13</x:v>
      </x:c>
      <x:c r="D74" s="16" t="n">
        <x:v>11</x:v>
      </x:c>
      <x:c r="E74" s="16" t="n">
        <x:v>2</x:v>
      </x:c>
      <x:c r="F74" s="16" t="n">
        <x:v>0</x:v>
      </x:c>
      <x:c r="G74" s="16" t="n">
        <x:v>2</x:v>
      </x:c>
      <x:c r="H74" s="16" t="n">
        <x:v>15</x:v>
      </x:c>
      <x:c r="I74" s="16" t="n">
        <x:v>1</x:v>
      </x:c>
      <x:c r="J74" s="16" t="n">
        <x:v>1</x:v>
      </x:c>
      <x:c r="K74" s="16" t="n">
        <x:v>1</x:v>
      </x:c>
      <x:c r="L74" s="16" t="n">
        <x:v>5</x:v>
      </x:c>
      <x:c r="M74" s="16" t="n">
        <x:f>Coefficients!$B$2+C74*Coefficients!$B$3+D74*Coefficients!$B$4+E74*Coefficients!$B$5+F74*Coefficients!$B$6+G74*Coefficients!$B$7+H74*Coefficients!$B$8+I74*Coefficients!$B$9+J74*Coefficients!$B$10+K74*Coefficients!$B$11+L74*Coefficients!$B$12</x:f>
        <x:v>11.51494500524706</x:v>
      </x:c>
      <x:c r="N74" s="16" t="n">
        <x:f>B74-M74</x:f>
        <x:v>-0.5149450052470605</x:v>
      </x:c>
      <x:c r="O74" s="16" t="n">
        <x:f>N74^2</x:f>
        <x:v>0.2651683584288952</x:v>
      </x:c>
      <x:c r="P74" s="16" t="n">
        <x:f>(B74-Summary!$B$6)^2</x:f>
        <x:v>0.82085275201151</x:v>
      </x:c>
      <x:c r="Q74" s="16" t="n">
        <x:f>ABS(N74)</x:f>
        <x:v>0.5149450052470605</x:v>
      </x:c>
    </x:row>
    <x:row r="75">
      <x:c r="A75" t="n">
        <x:v>74</x:v>
      </x:c>
      <x:c r="B75" s="16" t="n">
        <x:v>14</x:v>
      </x:c>
      <x:c r="C75" s="16" t="n">
        <x:v>13</x:v>
      </x:c>
      <x:c r="D75" s="16" t="n">
        <x:v>13</x:v>
      </x:c>
      <x:c r="E75" s="16" t="n">
        <x:v>1</x:v>
      </x:c>
      <x:c r="F75" s="16" t="n">
        <x:v>0</x:v>
      </x:c>
      <x:c r="G75" s="16" t="n">
        <x:v>0</x:v>
      </x:c>
      <x:c r="H75" s="16" t="n">
        <x:v>16</x:v>
      </x:c>
      <x:c r="I75" s="16" t="n">
        <x:v>3</x:v>
      </x:c>
      <x:c r="J75" s="16" t="n">
        <x:v>1</x:v>
      </x:c>
      <x:c r="K75" s="16" t="n">
        <x:v>1</x:v>
      </x:c>
      <x:c r="L75" s="16" t="n">
        <x:v>5</x:v>
      </x:c>
      <x:c r="M75" s="16" t="n">
        <x:f>Coefficients!$B$2+C75*Coefficients!$B$3+D75*Coefficients!$B$4+E75*Coefficients!$B$5+F75*Coefficients!$B$6+G75*Coefficients!$B$7+H75*Coefficients!$B$8+I75*Coefficients!$B$9+J75*Coefficients!$B$10+K75*Coefficients!$B$11+L75*Coefficients!$B$12</x:f>
        <x:v>13.091369310265522</x:v>
      </x:c>
      <x:c r="N75" s="16" t="n">
        <x:f>B75-M75</x:f>
        <x:v>0.908630689734478</x:v>
      </x:c>
      <x:c r="O75" s="16" t="n">
        <x:f>N75^2</x:f>
        <x:v>0.8256097303273533</x:v>
      </x:c>
      <x:c r="P75" s="16" t="n">
        <x:f>(B75-Summary!$B$6)^2</x:f>
        <x:v>4.384797282057735</x:v>
      </x:c>
      <x:c r="Q75" s="16" t="n">
        <x:f>ABS(N75)</x:f>
        <x:v>0.908630689734478</x:v>
      </x:c>
    </x:row>
    <x:row r="76">
      <x:c r="A76" t="n">
        <x:v>75</x:v>
      </x:c>
      <x:c r="B76" s="16" t="n">
        <x:v>11</x:v>
      </x:c>
      <x:c r="C76" s="16" t="n">
        <x:v>11</x:v>
      </x:c>
      <x:c r="D76" s="16" t="n">
        <x:v>11</x:v>
      </x:c>
      <x:c r="E76" s="16" t="n">
        <x:v>2</x:v>
      </x:c>
      <x:c r="F76" s="16" t="n">
        <x:v>0</x:v>
      </x:c>
      <x:c r="G76" s="16" t="n">
        <x:v>4</x:v>
      </x:c>
      <x:c r="H76" s="16" t="n">
        <x:v>16</x:v>
      </x:c>
      <x:c r="I76" s="16" t="n">
        <x:v>3</x:v>
      </x:c>
      <x:c r="J76" s="16" t="n">
        <x:v>3</x:v>
      </x:c>
      <x:c r="K76" s="16" t="n">
        <x:v>1</x:v>
      </x:c>
      <x:c r="L76" s="16" t="n">
        <x:v>5</x:v>
      </x:c>
      <x:c r="M76" s="16" t="n">
        <x:f>Coefficients!$B$2+C76*Coefficients!$B$3+D76*Coefficients!$B$4+E76*Coefficients!$B$5+F76*Coefficients!$B$6+G76*Coefficients!$B$7+H76*Coefficients!$B$8+I76*Coefficients!$B$9+J76*Coefficients!$B$10+K76*Coefficients!$B$11+L76*Coefficients!$B$12</x:f>
        <x:v>11.278801833366206</x:v>
      </x:c>
      <x:c r="N76" s="16" t="n">
        <x:f>B76-M76</x:f>
        <x:v>-0.2788018333662059</x:v>
      </x:c>
      <x:c r="O76" s="16" t="n">
        <x:f>N76^2</x:f>
        <x:v>0.07773046228835764</x:v>
      </x:c>
      <x:c r="P76" s="16" t="n">
        <x:f>(B76-Summary!$B$6)^2</x:f>
        <x:v>0.82085275201151</x:v>
      </x:c>
      <x:c r="Q76" s="16" t="n">
        <x:f>ABS(N76)</x:f>
        <x:v>0.2788018333662059</x:v>
      </x:c>
    </x:row>
    <x:row r="77">
      <x:c r="A77" t="n">
        <x:v>76</x:v>
      </x:c>
      <x:c r="B77" s="16" t="n">
        <x:v>11</x:v>
      </x:c>
      <x:c r="C77" s="16" t="n">
        <x:v>11</x:v>
      </x:c>
      <x:c r="D77" s="16" t="n">
        <x:v>11</x:v>
      </x:c>
      <x:c r="E77" s="16" t="n">
        <x:v>2</x:v>
      </x:c>
      <x:c r="F77" s="16" t="n">
        <x:v>0</x:v>
      </x:c>
      <x:c r="G77" s="16" t="n">
        <x:v>0</x:v>
      </x:c>
      <x:c r="H77" s="16" t="n">
        <x:v>15</x:v>
      </x:c>
      <x:c r="I77" s="16" t="n">
        <x:v>4</x:v>
      </x:c>
      <x:c r="J77" s="16" t="n">
        <x:v>3</x:v>
      </x:c>
      <x:c r="K77" s="16" t="n">
        <x:v>1</x:v>
      </x:c>
      <x:c r="L77" s="16" t="n">
        <x:v>5</x:v>
      </x:c>
      <x:c r="M77" s="16" t="n">
        <x:f>Coefficients!$B$2+C77*Coefficients!$B$3+D77*Coefficients!$B$4+E77*Coefficients!$B$5+F77*Coefficients!$B$6+G77*Coefficients!$B$7+H77*Coefficients!$B$8+I77*Coefficients!$B$9+J77*Coefficients!$B$10+K77*Coefficients!$B$11+L77*Coefficients!$B$12</x:f>
        <x:v>11.130665565094768</x:v>
      </x:c>
      <x:c r="N77" s="16" t="n">
        <x:f>B77-M77</x:f>
        <x:v>-0.1306655650947679</x:v>
      </x:c>
      <x:c r="O77" s="16" t="n">
        <x:f>N77^2</x:f>
        <x:v>0.017073489901535028</x:v>
      </x:c>
      <x:c r="P77" s="16" t="n">
        <x:f>(B77-Summary!$B$6)^2</x:f>
        <x:v>0.82085275201151</x:v>
      </x:c>
      <x:c r="Q77" s="16" t="n">
        <x:f>ABS(N77)</x:f>
        <x:v>0.1306655650947679</x:v>
      </x:c>
    </x:row>
    <x:row r="78">
      <x:c r="A78" t="n">
        <x:v>77</x:v>
      </x:c>
      <x:c r="B78" s="16" t="n">
        <x:v>11</x:v>
      </x:c>
      <x:c r="C78" s="16" t="n">
        <x:v>12</x:v>
      </x:c>
      <x:c r="D78" s="16" t="n">
        <x:v>11</x:v>
      </x:c>
      <x:c r="E78" s="16" t="n">
        <x:v>4</x:v>
      </x:c>
      <x:c r="F78" s="16" t="n">
        <x:v>0</x:v>
      </x:c>
      <x:c r="G78" s="16" t="n">
        <x:v>0</x:v>
      </x:c>
      <x:c r="H78" s="16" t="n">
        <x:v>15</x:v>
      </x:c>
      <x:c r="I78" s="16" t="n">
        <x:v>4</x:v>
      </x:c>
      <x:c r="J78" s="16" t="n">
        <x:v>0</x:v>
      </x:c>
      <x:c r="K78" s="16" t="n">
        <x:v>2</x:v>
      </x:c>
      <x:c r="L78" s="16" t="n">
        <x:v>1</x:v>
      </x:c>
      <x:c r="M78" s="16" t="n">
        <x:f>Coefficients!$B$2+C78*Coefficients!$B$3+D78*Coefficients!$B$4+E78*Coefficients!$B$5+F78*Coefficients!$B$6+G78*Coefficients!$B$7+H78*Coefficients!$B$8+I78*Coefficients!$B$9+J78*Coefficients!$B$10+K78*Coefficients!$B$11+L78*Coefficients!$B$12</x:f>
        <x:v>11.655194600861051</x:v>
      </x:c>
      <x:c r="N78" s="16" t="n">
        <x:f>B78-M78</x:f>
        <x:v>-0.6551946008610514</x:v>
      </x:c>
      <x:c r="O78" s="16" t="n">
        <x:f>N78^2</x:f>
        <x:v>0.42927996499747245</x:v>
      </x:c>
      <x:c r="P78" s="16" t="n">
        <x:f>(B78-Summary!$B$6)^2</x:f>
        <x:v>0.82085275201151</x:v>
      </x:c>
      <x:c r="Q78" s="16" t="n">
        <x:f>ABS(N78)</x:f>
        <x:v>0.6551946008610514</x:v>
      </x:c>
    </x:row>
    <x:row r="79">
      <x:c r="A79" t="n">
        <x:v>78</x:v>
      </x:c>
      <x:c r="B79" s="16" t="n">
        <x:v>13</x:v>
      </x:c>
      <x:c r="C79" s="16" t="n">
        <x:v>13</x:v>
      </x:c>
      <x:c r="D79" s="16" t="n">
        <x:v>13</x:v>
      </x:c>
      <x:c r="E79" s="16" t="n">
        <x:v>4</x:v>
      </x:c>
      <x:c r="F79" s="16" t="n">
        <x:v>0</x:v>
      </x:c>
      <x:c r="G79" s="16" t="n">
        <x:v>1</x:v>
      </x:c>
      <x:c r="H79" s="16" t="n">
        <x:v>16</x:v>
      </x:c>
      <x:c r="I79" s="16" t="n">
        <x:v>2</x:v>
      </x:c>
      <x:c r="J79" s="16" t="n">
        <x:v>2</x:v>
      </x:c>
      <x:c r="K79" s="16" t="n">
        <x:v>1</x:v>
      </x:c>
      <x:c r="L79" s="16" t="n">
        <x:v>3</x:v>
      </x:c>
      <x:c r="M79" s="16" t="n">
        <x:f>Coefficients!$B$2+C79*Coefficients!$B$3+D79*Coefficients!$B$4+E79*Coefficients!$B$5+F79*Coefficients!$B$6+G79*Coefficients!$B$7+H79*Coefficients!$B$8+I79*Coefficients!$B$9+J79*Coefficients!$B$10+K79*Coefficients!$B$11+L79*Coefficients!$B$12</x:f>
        <x:v>13.562859803791778</x:v>
      </x:c>
      <x:c r="N79" s="16" t="n">
        <x:f>B79-M79</x:f>
        <x:v>-0.5628598037917776</x:v>
      </x:c>
      <x:c r="O79" s="16" t="n">
        <x:f>N79^2</x:f>
        <x:v>0.31681115872451837</x:v>
      </x:c>
      <x:c r="P79" s="16" t="n">
        <x:f>(B79-Summary!$B$6)^2</x:f>
        <x:v>1.1968157720423265</x:v>
      </x:c>
      <x:c r="Q79" s="16" t="n">
        <x:f>ABS(N79)</x:f>
        <x:v>0.5628598037917776</x:v>
      </x:c>
    </x:row>
    <x:row r="80">
      <x:c r="A80" t="n">
        <x:v>79</x:v>
      </x:c>
      <x:c r="B80" s="16" t="n">
        <x:v>10</x:v>
      </x:c>
      <x:c r="C80" s="16" t="n">
        <x:v>9</x:v>
      </x:c>
      <x:c r="D80" s="16" t="n">
        <x:v>9</x:v>
      </x:c>
      <x:c r="E80" s="16" t="n">
        <x:v>1</x:v>
      </x:c>
      <x:c r="F80" s="16" t="n">
        <x:v>3</x:v>
      </x:c>
      <x:c r="G80" s="16" t="n">
        <x:v>0</x:v>
      </x:c>
      <x:c r="H80" s="16" t="n">
        <x:v>17</x:v>
      </x:c>
      <x:c r="I80" s="16" t="n">
        <x:v>2</x:v>
      </x:c>
      <x:c r="J80" s="16" t="n">
        <x:v>1</x:v>
      </x:c>
      <x:c r="K80" s="16" t="n">
        <x:v>2</x:v>
      </x:c>
      <x:c r="L80" s="16" t="n">
        <x:v>3</x:v>
      </x:c>
      <x:c r="M80" s="16" t="n">
        <x:f>Coefficients!$B$2+C80*Coefficients!$B$3+D80*Coefficients!$B$4+E80*Coefficients!$B$5+F80*Coefficients!$B$6+G80*Coefficients!$B$7+H80*Coefficients!$B$8+I80*Coefficients!$B$9+J80*Coefficients!$B$10+K80*Coefficients!$B$11+L80*Coefficients!$B$12</x:f>
        <x:v>8.51015889453777</x:v>
      </x:c>
      <x:c r="N80" s="16" t="n">
        <x:f>B80-M80</x:f>
        <x:v>1.4898411054622294</x:v>
      </x:c>
      <x:c r="O80" s="16" t="n">
        <x:f>N80^2</x:f>
        <x:v>2.2196265195249176</x:v>
      </x:c>
      <x:c r="P80" s="16" t="n">
        <x:f>(B80-Summary!$B$6)^2</x:f>
        <x:v>3.6328712419961016</x:v>
      </x:c>
      <x:c r="Q80" s="16" t="n">
        <x:f>ABS(N80)</x:f>
        <x:v>1.4898411054622294</x:v>
      </x:c>
    </x:row>
    <x:row r="81">
      <x:c r="A81" t="n">
        <x:v>80</x:v>
      </x:c>
      <x:c r="B81" s="16" t="n">
        <x:v>11</x:v>
      </x:c>
      <x:c r="C81" s="16" t="n">
        <x:v>12</x:v>
      </x:c>
      <x:c r="D81" s="16" t="n">
        <x:v>11</x:v>
      </x:c>
      <x:c r="E81" s="16" t="n">
        <x:v>2</x:v>
      </x:c>
      <x:c r="F81" s="16" t="n">
        <x:v>0</x:v>
      </x:c>
      <x:c r="G81" s="16" t="n">
        <x:v>14</x:v>
      </x:c>
      <x:c r="H81" s="16" t="n">
        <x:v>16</x:v>
      </x:c>
      <x:c r="I81" s="16" t="n">
        <x:v>3</x:v>
      </x:c>
      <x:c r="J81" s="16" t="n">
        <x:v>4</x:v>
      </x:c>
      <x:c r="K81" s="16" t="n">
        <x:v>1</x:v>
      </x:c>
      <x:c r="L81" s="16" t="n">
        <x:v>3</x:v>
      </x:c>
      <x:c r="M81" s="16" t="n">
        <x:f>Coefficients!$B$2+C81*Coefficients!$B$3+D81*Coefficients!$B$4+E81*Coefficients!$B$5+F81*Coefficients!$B$6+G81*Coefficients!$B$7+H81*Coefficients!$B$8+I81*Coefficients!$B$9+J81*Coefficients!$B$10+K81*Coefficients!$B$11+L81*Coefficients!$B$12</x:f>
        <x:v>11.780056837980117</x:v>
      </x:c>
      <x:c r="N81" s="16" t="n">
        <x:f>B81-M81</x:f>
        <x:v>-0.7800568379801174</x:v>
      </x:c>
      <x:c r="O81" s="16" t="n">
        <x:f>N81^2</x:f>
        <x:v>0.6084886704795391</x:v>
      </x:c>
      <x:c r="P81" s="16" t="n">
        <x:f>(B81-Summary!$B$6)^2</x:f>
        <x:v>0.82085275201151</x:v>
      </x:c>
      <x:c r="Q81" s="16" t="n">
        <x:f>ABS(N81)</x:f>
        <x:v>0.7800568379801174</x:v>
      </x:c>
    </x:row>
    <x:row r="82">
      <x:c r="A82" t="n">
        <x:v>81</x:v>
      </x:c>
      <x:c r="B82" s="16" t="n">
        <x:v>12</x:v>
      </x:c>
      <x:c r="C82" s="16" t="n">
        <x:v>11</x:v>
      </x:c>
      <x:c r="D82" s="16" t="n">
        <x:v>11</x:v>
      </x:c>
      <x:c r="E82" s="16" t="n">
        <x:v>1</x:v>
      </x:c>
      <x:c r="F82" s="16" t="n">
        <x:v>0</x:v>
      </x:c>
      <x:c r="G82" s="16" t="n">
        <x:v>0</x:v>
      </x:c>
      <x:c r="H82" s="16" t="n">
        <x:v>15</x:v>
      </x:c>
      <x:c r="I82" s="16" t="n">
        <x:v>2</x:v>
      </x:c>
      <x:c r="J82" s="16" t="n">
        <x:v>3</x:v>
      </x:c>
      <x:c r="K82" s="16" t="n">
        <x:v>1</x:v>
      </x:c>
      <x:c r="L82" s="16" t="n">
        <x:v>3</x:v>
      </x:c>
      <x:c r="M82" s="16" t="n">
        <x:f>Coefficients!$B$2+C82*Coefficients!$B$3+D82*Coefficients!$B$4+E82*Coefficients!$B$5+F82*Coefficients!$B$6+G82*Coefficients!$B$7+H82*Coefficients!$B$8+I82*Coefficients!$B$9+J82*Coefficients!$B$10+K82*Coefficients!$B$11+L82*Coefficients!$B$12</x:f>
        <x:v>11.209522097191309</x:v>
      </x:c>
      <x:c r="N82" s="16" t="n">
        <x:f>B82-M82</x:f>
        <x:v>0.790477902808691</x:v>
      </x:c>
      <x:c r="O82" s="16" t="n">
        <x:f>N82^2</x:f>
        <x:v>0.6248553148288264</x:v>
      </x:c>
      <x:c r="P82" s="16" t="n">
        <x:f>(B82-Summary!$B$6)^2</x:f>
        <x:v>0.008834262026918263</x:v>
      </x:c>
      <x:c r="Q82" s="16" t="n">
        <x:f>ABS(N82)</x:f>
        <x:v>0.790477902808691</x:v>
      </x:c>
    </x:row>
    <x:row r="83">
      <x:c r="A83" t="n">
        <x:v>82</x:v>
      </x:c>
      <x:c r="B83" s="16" t="n">
        <x:v>9</x:v>
      </x:c>
      <x:c r="C83" s="16" t="n">
        <x:v>10</x:v>
      </x:c>
      <x:c r="D83" s="16" t="n">
        <x:v>9</x:v>
      </x:c>
      <x:c r="E83" s="16" t="n">
        <x:v>3</x:v>
      </x:c>
      <x:c r="F83" s="16" t="n">
        <x:v>0</x:v>
      </x:c>
      <x:c r="G83" s="16" t="n">
        <x:v>2</x:v>
      </x:c>
      <x:c r="H83" s="16" t="n">
        <x:v>15</x:v>
      </x:c>
      <x:c r="I83" s="16" t="n">
        <x:v>2</x:v>
      </x:c>
      <x:c r="J83" s="16" t="n">
        <x:v>3</x:v>
      </x:c>
      <x:c r="K83" s="16" t="n">
        <x:v>1</x:v>
      </x:c>
      <x:c r="L83" s="16" t="n">
        <x:v>5</x:v>
      </x:c>
      <x:c r="M83" s="16" t="n">
        <x:f>Coefficients!$B$2+C83*Coefficients!$B$3+D83*Coefficients!$B$4+E83*Coefficients!$B$5+F83*Coefficients!$B$6+G83*Coefficients!$B$7+H83*Coefficients!$B$8+I83*Coefficients!$B$9+J83*Coefficients!$B$10+K83*Coefficients!$B$11+L83*Coefficients!$B$12</x:f>
        <x:v>9.430786138208857</x:v>
      </x:c>
      <x:c r="N83" s="16" t="n">
        <x:f>B83-M83</x:f>
        <x:v>-0.43078613820885714</x:v>
      </x:c>
      <x:c r="O83" s="16" t="n">
        <x:f>N83^2</x:f>
        <x:v>0.18557669687290057</x:v>
      </x:c>
      <x:c r="P83" s="16" t="n">
        <x:f>(B83-Summary!$B$6)^2</x:f>
        <x:v>8.444889731980693</x:v>
      </x:c>
      <x:c r="Q83" s="16" t="n">
        <x:f>ABS(N83)</x:f>
        <x:v>0.43078613820885714</x:v>
      </x:c>
    </x:row>
    <x:row r="84">
      <x:c r="A84" t="n">
        <x:v>83</x:v>
      </x:c>
      <x:c r="B84" s="16" t="n">
        <x:v>11</x:v>
      </x:c>
      <x:c r="C84" s="16" t="n">
        <x:v>12</x:v>
      </x:c>
      <x:c r="D84" s="16" t="n">
        <x:v>11</x:v>
      </x:c>
      <x:c r="E84" s="16" t="n">
        <x:v>2</x:v>
      </x:c>
      <x:c r="F84" s="16" t="n">
        <x:v>0</x:v>
      </x:c>
      <x:c r="G84" s="16" t="n">
        <x:v>4</x:v>
      </x:c>
      <x:c r="H84" s="16" t="n">
        <x:v>15</x:v>
      </x:c>
      <x:c r="I84" s="16" t="n">
        <x:v>3</x:v>
      </x:c>
      <x:c r="J84" s="16" t="n">
        <x:v>2</x:v>
      </x:c>
      <x:c r="K84" s="16" t="n">
        <x:v>1</x:v>
      </x:c>
      <x:c r="L84" s="16" t="n">
        <x:v>5</x:v>
      </x:c>
      <x:c r="M84" s="16" t="n">
        <x:f>Coefficients!$B$2+C84*Coefficients!$B$3+D84*Coefficients!$B$4+E84*Coefficients!$B$5+F84*Coefficients!$B$6+G84*Coefficients!$B$7+H84*Coefficients!$B$8+I84*Coefficients!$B$9+J84*Coefficients!$B$10+K84*Coefficients!$B$11+L84*Coefficients!$B$12</x:f>
        <x:v>11.371850152192648</x:v>
      </x:c>
      <x:c r="N84" s="16" t="n">
        <x:f>B84-M84</x:f>
        <x:v>-0.37185015219264805</x:v>
      </x:c>
      <x:c r="O84" s="16" t="n">
        <x:f>N84^2</x:f>
        <x:v>0.13827253568569553</x:v>
      </x:c>
      <x:c r="P84" s="16" t="n">
        <x:f>(B84-Summary!$B$6)^2</x:f>
        <x:v>0.82085275201151</x:v>
      </x:c>
      <x:c r="Q84" s="16" t="n">
        <x:f>ABS(N84)</x:f>
        <x:v>0.37185015219264805</x:v>
      </x:c>
    </x:row>
    <x:row r="85">
      <x:c r="A85" t="n">
        <x:v>84</x:v>
      </x:c>
      <x:c r="B85" s="16" t="n">
        <x:v>13</x:v>
      </x:c>
      <x:c r="C85" s="16" t="n">
        <x:v>13</x:v>
      </x:c>
      <x:c r="D85" s="16" t="n">
        <x:v>12</x:v>
      </x:c>
      <x:c r="E85" s="16" t="n">
        <x:v>2</x:v>
      </x:c>
      <x:c r="F85" s="16" t="n">
        <x:v>0</x:v>
      </x:c>
      <x:c r="G85" s="16" t="n">
        <x:v>2</x:v>
      </x:c>
      <x:c r="H85" s="16" t="n">
        <x:v>15</x:v>
      </x:c>
      <x:c r="I85" s="16" t="n">
        <x:v>2</x:v>
      </x:c>
      <x:c r="J85" s="16" t="n">
        <x:v>2</x:v>
      </x:c>
      <x:c r="K85" s="16" t="n">
        <x:v>2</x:v>
      </x:c>
      <x:c r="L85" s="16" t="n">
        <x:v>4</x:v>
      </x:c>
      <x:c r="M85" s="16" t="n">
        <x:f>Coefficients!$B$2+C85*Coefficients!$B$3+D85*Coefficients!$B$4+E85*Coefficients!$B$5+F85*Coefficients!$B$6+G85*Coefficients!$B$7+H85*Coefficients!$B$8+I85*Coefficients!$B$9+J85*Coefficients!$B$10+K85*Coefficients!$B$11+L85*Coefficients!$B$12</x:f>
        <x:v>12.52093888028676</x:v>
      </x:c>
      <x:c r="N85" s="16" t="n">
        <x:f>B85-M85</x:f>
        <x:v>0.47906111971323995</x:v>
      </x:c>
      <x:c r="O85" s="16" t="n">
        <x:f>N85^2</x:f>
        <x:v>0.22949955642090322</x:v>
      </x:c>
      <x:c r="P85" s="16" t="n">
        <x:f>(B85-Summary!$B$6)^2</x:f>
        <x:v>1.1968157720423265</x:v>
      </x:c>
      <x:c r="Q85" s="16" t="n">
        <x:f>ABS(N85)</x:f>
        <x:v>0.47906111971323995</x:v>
      </x:c>
    </x:row>
    <x:row r="86">
      <x:c r="A86" t="n">
        <x:v>85</x:v>
      </x:c>
      <x:c r="B86" s="16" t="n">
        <x:v>12</x:v>
      </x:c>
      <x:c r="C86" s="16" t="n">
        <x:v>13</x:v>
      </x:c>
      <x:c r="D86" s="16" t="n">
        <x:v>12</x:v>
      </x:c>
      <x:c r="E86" s="16" t="n">
        <x:v>2</x:v>
      </x:c>
      <x:c r="F86" s="16" t="n">
        <x:v>0</x:v>
      </x:c>
      <x:c r="G86" s="16" t="n">
        <x:v>2</x:v>
      </x:c>
      <x:c r="H86" s="16" t="n">
        <x:v>15</x:v>
      </x:c>
      <x:c r="I86" s="16" t="n">
        <x:v>1</x:v>
      </x:c>
      <x:c r="J86" s="16" t="n">
        <x:v>1</x:v>
      </x:c>
      <x:c r="K86" s="16" t="n">
        <x:v>1</x:v>
      </x:c>
      <x:c r="L86" s="16" t="n">
        <x:v>4</x:v>
      </x:c>
      <x:c r="M86" s="16" t="n">
        <x:f>Coefficients!$B$2+C86*Coefficients!$B$3+D86*Coefficients!$B$4+E86*Coefficients!$B$5+F86*Coefficients!$B$6+G86*Coefficients!$B$7+H86*Coefficients!$B$8+I86*Coefficients!$B$9+J86*Coefficients!$B$10+K86*Coefficients!$B$11+L86*Coefficients!$B$12</x:f>
        <x:v>12.447302013326395</x:v>
      </x:c>
      <x:c r="N86" s="16" t="n">
        <x:f>B86-M86</x:f>
        <x:v>-0.44730201332639474</x:v>
      </x:c>
      <x:c r="O86" s="16" t="n">
        <x:f>N86^2</x:f>
        <x:v>0.2000790911258462</x:v>
      </x:c>
      <x:c r="P86" s="16" t="n">
        <x:f>(B86-Summary!$B$6)^2</x:f>
        <x:v>0.008834262026918263</x:v>
      </x:c>
      <x:c r="Q86" s="16" t="n">
        <x:f>ABS(N86)</x:f>
        <x:v>0.44730201332639474</x:v>
      </x:c>
    </x:row>
    <x:row r="87">
      <x:c r="A87" t="n">
        <x:v>86</x:v>
      </x:c>
      <x:c r="B87" s="16" t="n">
        <x:v>12</x:v>
      </x:c>
      <x:c r="C87" s="16" t="n">
        <x:v>12</x:v>
      </x:c>
      <x:c r="D87" s="16" t="n">
        <x:v>11</x:v>
      </x:c>
      <x:c r="E87" s="16" t="n">
        <x:v>2</x:v>
      </x:c>
      <x:c r="F87" s="16" t="n">
        <x:v>0</x:v>
      </x:c>
      <x:c r="G87" s="16" t="n">
        <x:v>4</x:v>
      </x:c>
      <x:c r="H87" s="16" t="n">
        <x:v>15</x:v>
      </x:c>
      <x:c r="I87" s="16" t="n">
        <x:v>4</x:v>
      </x:c>
      <x:c r="J87" s="16" t="n">
        <x:v>4</x:v>
      </x:c>
      <x:c r="K87" s="16" t="n">
        <x:v>2</x:v>
      </x:c>
      <x:c r="L87" s="16" t="n">
        <x:v>5</x:v>
      </x:c>
      <x:c r="M87" s="16" t="n">
        <x:f>Coefficients!$B$2+C87*Coefficients!$B$3+D87*Coefficients!$B$4+E87*Coefficients!$B$5+F87*Coefficients!$B$6+G87*Coefficients!$B$7+H87*Coefficients!$B$8+I87*Coefficients!$B$9+J87*Coefficients!$B$10+K87*Coefficients!$B$11+L87*Coefficients!$B$12</x:f>
        <x:v>11.475893822194019</x:v>
      </x:c>
      <x:c r="N87" s="16" t="n">
        <x:f>B87-M87</x:f>
        <x:v>0.5241061778059812</x:v>
      </x:c>
      <x:c r="O87" s="16" t="n">
        <x:f>N87^2</x:f>
        <x:v>0.2746872856143948</x:v>
      </x:c>
      <x:c r="P87" s="16" t="n">
        <x:f>(B87-Summary!$B$6)^2</x:f>
        <x:v>0.008834262026918263</x:v>
      </x:c>
      <x:c r="Q87" s="16" t="n">
        <x:f>ABS(N87)</x:f>
        <x:v>0.5241061778059812</x:v>
      </x:c>
    </x:row>
    <x:row r="88">
      <x:c r="A88" t="n">
        <x:v>87</x:v>
      </x:c>
      <x:c r="B88" s="16" t="n">
        <x:v>11</x:v>
      </x:c>
      <x:c r="C88" s="16" t="n">
        <x:v>13</x:v>
      </x:c>
      <x:c r="D88" s="16" t="n">
        <x:v>11</x:v>
      </x:c>
      <x:c r="E88" s="16" t="n">
        <x:v>2</x:v>
      </x:c>
      <x:c r="F88" s="16" t="n">
        <x:v>0</x:v>
      </x:c>
      <x:c r="G88" s="16" t="n">
        <x:v>6</x:v>
      </x:c>
      <x:c r="H88" s="16" t="n">
        <x:v>16</x:v>
      </x:c>
      <x:c r="I88" s="16" t="n">
        <x:v>2</x:v>
      </x:c>
      <x:c r="J88" s="16" t="n">
        <x:v>2</x:v>
      </x:c>
      <x:c r="K88" s="16" t="n">
        <x:v>1</x:v>
      </x:c>
      <x:c r="L88" s="16" t="n">
        <x:v>2</x:v>
      </x:c>
      <x:c r="M88" s="16" t="n">
        <x:f>Coefficients!$B$2+C88*Coefficients!$B$3+D88*Coefficients!$B$4+E88*Coefficients!$B$5+F88*Coefficients!$B$6+G88*Coefficients!$B$7+H88*Coefficients!$B$8+I88*Coefficients!$B$9+J88*Coefficients!$B$10+K88*Coefficients!$B$11+L88*Coefficients!$B$12</x:f>
        <x:v>11.773619151750792</x:v>
      </x:c>
      <x:c r="N88" s="16" t="n">
        <x:f>B88-M88</x:f>
        <x:v>-0.7736191517507915</x:v>
      </x:c>
      <x:c r="O88" s="16" t="n">
        <x:f>N88^2</x:f>
        <x:v>0.5984865919556143</x:v>
      </x:c>
      <x:c r="P88" s="16" t="n">
        <x:f>(B88-Summary!$B$6)^2</x:f>
        <x:v>0.82085275201151</x:v>
      </x:c>
      <x:c r="Q88" s="16" t="n">
        <x:f>ABS(N88)</x:f>
        <x:v>0.7736191517507915</x:v>
      </x:c>
    </x:row>
    <x:row r="89">
      <x:c r="A89" t="n">
        <x:v>88</x:v>
      </x:c>
      <x:c r="B89" s="16" t="n">
        <x:v>15</x:v>
      </x:c>
      <x:c r="C89" s="16" t="n">
        <x:v>15</x:v>
      </x:c>
      <x:c r="D89" s="16" t="n">
        <x:v>15</x:v>
      </x:c>
      <x:c r="E89" s="16" t="n">
        <x:v>3</x:v>
      </x:c>
      <x:c r="F89" s="16" t="n">
        <x:v>0</x:v>
      </x:c>
      <x:c r="G89" s="16" t="n">
        <x:v>4</x:v>
      </x:c>
      <x:c r="H89" s="16" t="n">
        <x:v>15</x:v>
      </x:c>
      <x:c r="I89" s="16" t="n">
        <x:v>4</x:v>
      </x:c>
      <x:c r="J89" s="16" t="n">
        <x:v>2</x:v>
      </x:c>
      <x:c r="K89" s="16" t="n">
        <x:v>1</x:v>
      </x:c>
      <x:c r="L89" s="16" t="n">
        <x:v>1</x:v>
      </x:c>
      <x:c r="M89" s="16" t="n">
        <x:f>Coefficients!$B$2+C89*Coefficients!$B$3+D89*Coefficients!$B$4+E89*Coefficients!$B$5+F89*Coefficients!$B$6+G89*Coefficients!$B$7+H89*Coefficients!$B$8+I89*Coefficients!$B$9+J89*Coefficients!$B$10+K89*Coefficients!$B$11+L89*Coefficients!$B$12</x:f>
        <x:v>15.598944350344631</x:v>
      </x:c>
      <x:c r="N89" s="16" t="n">
        <x:f>B89-M89</x:f>
        <x:v>-0.598944350344631</x:v>
      </x:c>
      <x:c r="O89" s="16" t="n">
        <x:f>N89^2</x:f>
        <x:v>0.3587343348097521</x:v>
      </x:c>
      <x:c r="P89" s="16" t="n">
        <x:f>(B89-Summary!$B$6)^2</x:f>
        <x:v>9.572778792073143</x:v>
      </x:c>
      <x:c r="Q89" s="16" t="n">
        <x:f>ABS(N89)</x:f>
        <x:v>0.598944350344631</x:v>
      </x:c>
    </x:row>
    <x:row r="90">
      <x:c r="A90" t="n">
        <x:v>89</x:v>
      </x:c>
      <x:c r="B90" s="16" t="n">
        <x:v>11</x:v>
      </x:c>
      <x:c r="C90" s="16" t="n">
        <x:v>12</x:v>
      </x:c>
      <x:c r="D90" s="16" t="n">
        <x:v>10</x:v>
      </x:c>
      <x:c r="E90" s="16" t="n">
        <x:v>2</x:v>
      </x:c>
      <x:c r="F90" s="16" t="n">
        <x:v>0</x:v>
      </x:c>
      <x:c r="G90" s="16" t="n">
        <x:v>6</x:v>
      </x:c>
      <x:c r="H90" s="16" t="n">
        <x:v>16</x:v>
      </x:c>
      <x:c r="I90" s="16" t="n">
        <x:v>2</x:v>
      </x:c>
      <x:c r="J90" s="16" t="n">
        <x:v>2</x:v>
      </x:c>
      <x:c r="K90" s="16" t="n">
        <x:v>2</x:v>
      </x:c>
      <x:c r="L90" s="16" t="n">
        <x:v>3</x:v>
      </x:c>
      <x:c r="M90" s="16" t="n">
        <x:f>Coefficients!$B$2+C90*Coefficients!$B$3+D90*Coefficients!$B$4+E90*Coefficients!$B$5+F90*Coefficients!$B$6+G90*Coefficients!$B$7+H90*Coefficients!$B$8+I90*Coefficients!$B$9+J90*Coefficients!$B$10+K90*Coefficients!$B$11+L90*Coefficients!$B$12</x:f>
        <x:v>10.773786694673635</x:v>
      </x:c>
      <x:c r="N90" s="16" t="n">
        <x:f>B90-M90</x:f>
        <x:v>0.22621330532636463</x:v>
      </x:c>
      <x:c r="O90" s="16" t="n">
        <x:f>N90^2</x:f>
        <x:v>0.05117245950667907</x:v>
      </x:c>
      <x:c r="P90" s="16" t="n">
        <x:f>(B90-Summary!$B$6)^2</x:f>
        <x:v>0.82085275201151</x:v>
      </x:c>
      <x:c r="Q90" s="16" t="n">
        <x:f>ABS(N90)</x:f>
        <x:v>0.22621330532636463</x:v>
      </x:c>
    </x:row>
    <x:row r="91">
      <x:c r="A91" t="n">
        <x:v>90</x:v>
      </x:c>
      <x:c r="B91" s="16" t="n">
        <x:v>10</x:v>
      </x:c>
      <x:c r="C91" s="16" t="n">
        <x:v>9</x:v>
      </x:c>
      <x:c r="D91" s="16" t="n">
        <x:v>9</x:v>
      </x:c>
      <x:c r="E91" s="16" t="n">
        <x:v>2</x:v>
      </x:c>
      <x:c r="F91" s="16" t="n">
        <x:v>0</x:v>
      </x:c>
      <x:c r="G91" s="16" t="n">
        <x:v>6</x:v>
      </x:c>
      <x:c r="H91" s="16" t="n">
        <x:v>16</x:v>
      </x:c>
      <x:c r="I91" s="16" t="n">
        <x:v>4</x:v>
      </x:c>
      <x:c r="J91" s="16" t="n">
        <x:v>4</x:v>
      </x:c>
      <x:c r="K91" s="16" t="n">
        <x:v>1</x:v>
      </x:c>
      <x:c r="L91" s="16" t="n">
        <x:v>5</x:v>
      </x:c>
      <x:c r="M91" s="16" t="n">
        <x:f>Coefficients!$B$2+C91*Coefficients!$B$3+D91*Coefficients!$B$4+E91*Coefficients!$B$5+F91*Coefficients!$B$6+G91*Coefficients!$B$7+H91*Coefficients!$B$8+I91*Coefficients!$B$9+J91*Coefficients!$B$10+K91*Coefficients!$B$11+L91*Coefficients!$B$12</x:f>
        <x:v>9.26145452862649</x:v>
      </x:c>
      <x:c r="N91" s="16" t="n">
        <x:f>B91-M91</x:f>
        <x:v>0.7385454713735093</x:v>
      </x:c>
      <x:c r="O91" s="16" t="n">
        <x:f>N91^2</x:f>
        <x:v>0.5454494132863191</x:v>
      </x:c>
      <x:c r="P91" s="16" t="n">
        <x:f>(B91-Summary!$B$6)^2</x:f>
        <x:v>3.6328712419961016</x:v>
      </x:c>
      <x:c r="Q91" s="16" t="n">
        <x:f>ABS(N91)</x:f>
        <x:v>0.7385454713735093</x:v>
      </x:c>
    </x:row>
    <x:row r="92">
      <x:c r="A92" t="n">
        <x:v>91</x:v>
      </x:c>
      <x:c r="B92" s="16" t="n">
        <x:v>11</x:v>
      </x:c>
      <x:c r="C92" s="16" t="n">
        <x:v>9</x:v>
      </x:c>
      <x:c r="D92" s="16" t="n">
        <x:v>11</x:v>
      </x:c>
      <x:c r="E92" s="16" t="n">
        <x:v>3</x:v>
      </x:c>
      <x:c r="F92" s="16" t="n">
        <x:v>0</x:v>
      </x:c>
      <x:c r="G92" s="16" t="n">
        <x:v>2</x:v>
      </x:c>
      <x:c r="H92" s="16" t="n">
        <x:v>16</x:v>
      </x:c>
      <x:c r="I92" s="16" t="n">
        <x:v>3</x:v>
      </x:c>
      <x:c r="J92" s="16" t="n">
        <x:v>3</x:v>
      </x:c>
      <x:c r="K92" s="16" t="n">
        <x:v>1</x:v>
      </x:c>
      <x:c r="L92" s="16" t="n">
        <x:v>4</x:v>
      </x:c>
      <x:c r="M92" s="16" t="n">
        <x:f>Coefficients!$B$2+C92*Coefficients!$B$3+D92*Coefficients!$B$4+E92*Coefficients!$B$5+F92*Coefficients!$B$6+G92*Coefficients!$B$7+H92*Coefficients!$B$8+I92*Coefficients!$B$9+J92*Coefficients!$B$10+K92*Coefficients!$B$11+L92*Coefficients!$B$12</x:f>
        <x:v>11.085651723357538</x:v>
      </x:c>
      <x:c r="N92" s="16" t="n">
        <x:f>B92-M92</x:f>
        <x:v>-0.08565172335753779</x:v>
      </x:c>
      <x:c r="O92" s="16" t="n">
        <x:f>N92^2</x:f>
        <x:v>0.0073362177141161845</x:v>
      </x:c>
      <x:c r="P92" s="16" t="n">
        <x:f>(B92-Summary!$B$6)^2</x:f>
        <x:v>0.82085275201151</x:v>
      </x:c>
      <x:c r="Q92" s="16" t="n">
        <x:f>ABS(N92)</x:f>
        <x:v>0.08565172335753779</x:v>
      </x:c>
    </x:row>
    <x:row r="93">
      <x:c r="A93" t="n">
        <x:v>92</x:v>
      </x:c>
      <x:c r="B93" s="16" t="n">
        <x:v>13</x:v>
      </x:c>
      <x:c r="C93" s="16" t="n">
        <x:v>14</x:v>
      </x:c>
      <x:c r="D93" s="16" t="n">
        <x:v>13</x:v>
      </x:c>
      <x:c r="E93" s="16" t="n">
        <x:v>1</x:v>
      </x:c>
      <x:c r="F93" s="16" t="n">
        <x:v>0</x:v>
      </x:c>
      <x:c r="G93" s="16" t="n">
        <x:v>6</x:v>
      </x:c>
      <x:c r="H93" s="16" t="n">
        <x:v>15</x:v>
      </x:c>
      <x:c r="I93" s="16" t="n">
        <x:v>4</x:v>
      </x:c>
      <x:c r="J93" s="16" t="n">
        <x:v>3</x:v>
      </x:c>
      <x:c r="K93" s="16" t="n">
        <x:v>1</x:v>
      </x:c>
      <x:c r="L93" s="16" t="n">
        <x:v>1</x:v>
      </x:c>
      <x:c r="M93" s="16" t="n">
        <x:f>Coefficients!$B$2+C93*Coefficients!$B$3+D93*Coefficients!$B$4+E93*Coefficients!$B$5+F93*Coefficients!$B$6+G93*Coefficients!$B$7+H93*Coefficients!$B$8+I93*Coefficients!$B$9+J93*Coefficients!$B$10+K93*Coefficients!$B$11+L93*Coefficients!$B$12</x:f>
        <x:v>13.576061927039545</x:v>
      </x:c>
      <x:c r="N93" s="16" t="n">
        <x:f>B93-M93</x:f>
        <x:v>-0.5760619270395448</x:v>
      </x:c>
      <x:c r="O93" s="16" t="n">
        <x:f>N93^2</x:f>
        <x:v>0.33184734378451386</x:v>
      </x:c>
      <x:c r="P93" s="16" t="n">
        <x:f>(B93-Summary!$B$6)^2</x:f>
        <x:v>1.1968157720423265</x:v>
      </x:c>
      <x:c r="Q93" s="16" t="n">
        <x:f>ABS(N93)</x:f>
        <x:v>0.5760619270395448</x:v>
      </x:c>
    </x:row>
    <x:row r="94">
      <x:c r="A94" t="n">
        <x:v>93</x:v>
      </x:c>
      <x:c r="B94" s="16" t="n">
        <x:v>12</x:v>
      </x:c>
      <x:c r="C94" s="16" t="n">
        <x:v>12</x:v>
      </x:c>
      <x:c r="D94" s="16" t="n">
        <x:v>13</x:v>
      </x:c>
      <x:c r="E94" s="16" t="n">
        <x:v>2</x:v>
      </x:c>
      <x:c r="F94" s="16" t="n">
        <x:v>0</x:v>
      </x:c>
      <x:c r="G94" s="16" t="n">
        <x:v>0</x:v>
      </x:c>
      <x:c r="H94" s="16" t="n">
        <x:v>16</x:v>
      </x:c>
      <x:c r="I94" s="16" t="n">
        <x:v>3</x:v>
      </x:c>
      <x:c r="J94" s="16" t="n">
        <x:v>1</x:v>
      </x:c>
      <x:c r="K94" s="16" t="n">
        <x:v>1</x:v>
      </x:c>
      <x:c r="L94" s="16" t="n">
        <x:v>2</x:v>
      </x:c>
      <x:c r="M94" s="16" t="n">
        <x:f>Coefficients!$B$2+C94*Coefficients!$B$3+D94*Coefficients!$B$4+E94*Coefficients!$B$5+F94*Coefficients!$B$6+G94*Coefficients!$B$7+H94*Coefficients!$B$8+I94*Coefficients!$B$9+J94*Coefficients!$B$10+K94*Coefficients!$B$11+L94*Coefficients!$B$12</x:f>
        <x:v>13.190534729175445</x:v>
      </x:c>
      <x:c r="N94" s="16" t="n">
        <x:f>B94-M94</x:f>
        <x:v>-1.190534729175445</x:v>
      </x:c>
      <x:c r="O94" s="16" t="n">
        <x:f>N94^2</x:f>
        <x:v>1.41737294137285</x:v>
      </x:c>
      <x:c r="P94" s="16" t="n">
        <x:f>(B94-Summary!$B$6)^2</x:f>
        <x:v>0.008834262026918263</x:v>
      </x:c>
      <x:c r="Q94" s="16" t="n">
        <x:f>ABS(N94)</x:f>
        <x:v>1.190534729175445</x:v>
      </x:c>
    </x:row>
    <x:row r="95">
      <x:c r="A95" t="n">
        <x:v>94</x:v>
      </x:c>
      <x:c r="B95" s="16" t="n">
        <x:v>14</x:v>
      </x:c>
      <x:c r="C95" s="16" t="n">
        <x:v>13</x:v>
      </x:c>
      <x:c r="D95" s="16" t="n">
        <x:v>14</x:v>
      </x:c>
      <x:c r="E95" s="16" t="n">
        <x:v>2</x:v>
      </x:c>
      <x:c r="F95" s="16" t="n">
        <x:v>0</x:v>
      </x:c>
      <x:c r="G95" s="16" t="n">
        <x:v>2</x:v>
      </x:c>
      <x:c r="H95" s="16" t="n">
        <x:v>16</x:v>
      </x:c>
      <x:c r="I95" s="16" t="n">
        <x:v>4</x:v>
      </x:c>
      <x:c r="J95" s="16" t="n">
        <x:v>2</x:v>
      </x:c>
      <x:c r="K95" s="16" t="n">
        <x:v>2</x:v>
      </x:c>
      <x:c r="L95" s="16" t="n">
        <x:v>1</x:v>
      </x:c>
      <x:c r="M95" s="16" t="n">
        <x:f>Coefficients!$B$2+C95*Coefficients!$B$3+D95*Coefficients!$B$4+E95*Coefficients!$B$5+F95*Coefficients!$B$6+G95*Coefficients!$B$7+H95*Coefficients!$B$8+I95*Coefficients!$B$9+J95*Coefficients!$B$10+K95*Coefficients!$B$11+L95*Coefficients!$B$12</x:f>
        <x:v>14.38767705574318</x:v>
      </x:c>
      <x:c r="N95" s="16" t="n">
        <x:f>B95-M95</x:f>
        <x:v>-0.3876770557431808</x:v>
      </x:c>
      <x:c r="O95" s="16" t="n">
        <x:f>N95^2</x:f>
        <x:v>0.1502934995497013</x:v>
      </x:c>
      <x:c r="P95" s="16" t="n">
        <x:f>(B95-Summary!$B$6)^2</x:f>
        <x:v>4.384797282057735</x:v>
      </x:c>
      <x:c r="Q95" s="16" t="n">
        <x:f>ABS(N95)</x:f>
        <x:v>0.3876770557431808</x:v>
      </x:c>
    </x:row>
    <x:row r="96">
      <x:c r="A96" t="n">
        <x:v>95</x:v>
      </x:c>
      <x:c r="B96" s="16" t="n">
        <x:v>12</x:v>
      </x:c>
      <x:c r="C96" s="16" t="n">
        <x:v>11</x:v>
      </x:c>
      <x:c r="D96" s="16" t="n">
        <x:v>12</x:v>
      </x:c>
      <x:c r="E96" s="16" t="n">
        <x:v>4</x:v>
      </x:c>
      <x:c r="F96" s="16" t="n">
        <x:v>0</x:v>
      </x:c>
      <x:c r="G96" s="16" t="n">
        <x:v>2</x:v>
      </x:c>
      <x:c r="H96" s="16" t="n">
        <x:v>15</x:v>
      </x:c>
      <x:c r="I96" s="16" t="n">
        <x:v>2</x:v>
      </x:c>
      <x:c r="J96" s="16" t="n">
        <x:v>2</x:v>
      </x:c>
      <x:c r="K96" s="16" t="n">
        <x:v>1</x:v>
      </x:c>
      <x:c r="L96" s="16" t="n">
        <x:v>4</x:v>
      </x:c>
      <x:c r="M96" s="16" t="n">
        <x:f>Coefficients!$B$2+C96*Coefficients!$B$3+D96*Coefficients!$B$4+E96*Coefficients!$B$5+F96*Coefficients!$B$6+G96*Coefficients!$B$7+H96*Coefficients!$B$8+I96*Coefficients!$B$9+J96*Coefficients!$B$10+K96*Coefficients!$B$11+L96*Coefficients!$B$12</x:f>
        <x:v>12.336728651568311</x:v>
      </x:c>
      <x:c r="N96" s="16" t="n">
        <x:f>B96-M96</x:f>
        <x:v>-0.3367286515683112</x:v>
      </x:c>
      <x:c r="O96" s="16" t="n">
        <x:f>N96^2</x:f>
        <x:v>0.11338618478701315</x:v>
      </x:c>
      <x:c r="P96" s="16" t="n">
        <x:f>(B96-Summary!$B$6)^2</x:f>
        <x:v>0.008834262026918263</x:v>
      </x:c>
      <x:c r="Q96" s="16" t="n">
        <x:f>ABS(N96)</x:f>
        <x:v>0.3367286515683112</x:v>
      </x:c>
    </x:row>
    <x:row r="97">
      <x:c r="A97" t="n">
        <x:v>96</x:v>
      </x:c>
      <x:c r="B97" s="16" t="n">
        <x:v>13</x:v>
      </x:c>
      <x:c r="C97" s="16" t="n">
        <x:v>13</x:v>
      </x:c>
      <x:c r="D97" s="16" t="n">
        <x:v>13</x:v>
      </x:c>
      <x:c r="E97" s="16" t="n">
        <x:v>4</x:v>
      </x:c>
      <x:c r="F97" s="16" t="n">
        <x:v>0</x:v>
      </x:c>
      <x:c r="G97" s="16" t="n">
        <x:v>4</x:v>
      </x:c>
      <x:c r="H97" s="16" t="n">
        <x:v>15</x:v>
      </x:c>
      <x:c r="I97" s="16" t="n">
        <x:v>1</x:v>
      </x:c>
      <x:c r="J97" s="16" t="n">
        <x:v>1</x:v>
      </x:c>
      <x:c r="K97" s="16" t="n">
        <x:v>2</x:v>
      </x:c>
      <x:c r="L97" s="16" t="n">
        <x:v>1</x:v>
      </x:c>
      <x:c r="M97" s="16" t="n">
        <x:f>Coefficients!$B$2+C97*Coefficients!$B$3+D97*Coefficients!$B$4+E97*Coefficients!$B$5+F97*Coefficients!$B$6+G97*Coefficients!$B$7+H97*Coefficients!$B$8+I97*Coefficients!$B$9+J97*Coefficients!$B$10+K97*Coefficients!$B$11+L97*Coefficients!$B$12</x:f>
        <x:v>13.79235927370359</x:v>
      </x:c>
      <x:c r="N97" s="16" t="n">
        <x:f>B97-M97</x:f>
        <x:v>-0.7923592737035907</x:v>
      </x:c>
      <x:c r="O97" s="16" t="n">
        <x:f>N97^2</x:f>
        <x:v>0.6278332186240818</x:v>
      </x:c>
      <x:c r="P97" s="16" t="n">
        <x:f>(B97-Summary!$B$6)^2</x:f>
        <x:v>1.1968157720423265</x:v>
      </x:c>
      <x:c r="Q97" s="16" t="n">
        <x:f>ABS(N97)</x:f>
        <x:v>0.7923592737035907</x:v>
      </x:c>
    </x:row>
    <x:row r="98">
      <x:c r="A98" t="n">
        <x:v>97</x:v>
      </x:c>
      <x:c r="B98" s="16" t="n">
        <x:v>11</x:v>
      </x:c>
      <x:c r="C98" s="16" t="n">
        <x:v>9</x:v>
      </x:c>
      <x:c r="D98" s="16" t="n">
        <x:v>11</x:v>
      </x:c>
      <x:c r="E98" s="16" t="n">
        <x:v>1</x:v>
      </x:c>
      <x:c r="F98" s="16" t="n">
        <x:v>0</x:v>
      </x:c>
      <x:c r="G98" s="16" t="n">
        <x:v>6</x:v>
      </x:c>
      <x:c r="H98" s="16" t="n">
        <x:v>16</x:v>
      </x:c>
      <x:c r="I98" s="16" t="n">
        <x:v>4</x:v>
      </x:c>
      <x:c r="J98" s="16" t="n">
        <x:v>3</x:v>
      </x:c>
      <x:c r="K98" s="16" t="n">
        <x:v>2</x:v>
      </x:c>
      <x:c r="L98" s="16" t="n">
        <x:v>4</x:v>
      </x:c>
      <x:c r="M98" s="16" t="n">
        <x:f>Coefficients!$B$2+C98*Coefficients!$B$3+D98*Coefficients!$B$4+E98*Coefficients!$B$5+F98*Coefficients!$B$6+G98*Coefficients!$B$7+H98*Coefficients!$B$8+I98*Coefficients!$B$9+J98*Coefficients!$B$10+K98*Coefficients!$B$11+L98*Coefficients!$B$12</x:f>
        <x:v>11.03028795122697</x:v>
      </x:c>
      <x:c r="N98" s="16" t="n">
        <x:f>B98-M98</x:f>
        <x:v>-0.030287951226970478</x:v>
      </x:c>
      <x:c r="O98" s="16" t="n">
        <x:f>N98^2</x:f>
        <x:v>0.0009173599895273424</x:v>
      </x:c>
      <x:c r="P98" s="16" t="n">
        <x:f>(B98-Summary!$B$6)^2</x:f>
        <x:v>0.82085275201151</x:v>
      </x:c>
      <x:c r="Q98" s="16" t="n">
        <x:f>ABS(N98)</x:f>
        <x:v>0.030287951226970478</x:v>
      </x:c>
    </x:row>
    <x:row r="99">
      <x:c r="A99" t="n">
        <x:v>98</x:v>
      </x:c>
      <x:c r="B99" s="16" t="n">
        <x:v>12</x:v>
      </x:c>
      <x:c r="C99" s="16" t="n">
        <x:v>13</x:v>
      </x:c>
      <x:c r="D99" s="16" t="n">
        <x:v>12</x:v>
      </x:c>
      <x:c r="E99" s="16" t="n">
        <x:v>2</x:v>
      </x:c>
      <x:c r="F99" s="16" t="n">
        <x:v>0</x:v>
      </x:c>
      <x:c r="G99" s="16" t="n">
        <x:v>0</x:v>
      </x:c>
      <x:c r="H99" s="16" t="n">
        <x:v>16</x:v>
      </x:c>
      <x:c r="I99" s="16" t="n">
        <x:v>2</x:v>
      </x:c>
      <x:c r="J99" s="16" t="n">
        <x:v>1</x:v>
      </x:c>
      <x:c r="K99" s="16" t="n">
        <x:v>1</x:v>
      </x:c>
      <x:c r="L99" s="16" t="n">
        <x:v>5</x:v>
      </x:c>
      <x:c r="M99" s="16" t="n">
        <x:f>Coefficients!$B$2+C99*Coefficients!$B$3+D99*Coefficients!$B$4+E99*Coefficients!$B$5+F99*Coefficients!$B$6+G99*Coefficients!$B$7+H99*Coefficients!$B$8+I99*Coefficients!$B$9+J99*Coefficients!$B$10+K99*Coefficients!$B$11+L99*Coefficients!$B$12</x:f>
        <x:v>12.33933569751728</x:v>
      </x:c>
      <x:c r="N99" s="16" t="n">
        <x:f>B99-M99</x:f>
        <x:v>-0.33933569751727966</x:v>
      </x:c>
      <x:c r="O99" s="16" t="n">
        <x:f>N99^2</x:f>
        <x:v>0.11514871560953871</x:v>
      </x:c>
      <x:c r="P99" s="16" t="n">
        <x:f>(B99-Summary!$B$6)^2</x:f>
        <x:v>0.008834262026918263</x:v>
      </x:c>
      <x:c r="Q99" s="16" t="n">
        <x:f>ABS(N99)</x:f>
        <x:v>0.33933569751727966</x:v>
      </x:c>
    </x:row>
    <x:row r="100">
      <x:c r="A100" t="n">
        <x:v>99</x:v>
      </x:c>
      <x:c r="B100" s="16" t="n">
        <x:v>13</x:v>
      </x:c>
      <x:c r="C100" s="16" t="n">
        <x:v>12</x:v>
      </x:c>
      <x:c r="D100" s="16" t="n">
        <x:v>13</x:v>
      </x:c>
      <x:c r="E100" s="16" t="n">
        <x:v>1</x:v>
      </x:c>
      <x:c r="F100" s="16" t="n">
        <x:v>0</x:v>
      </x:c>
      <x:c r="G100" s="16" t="n">
        <x:v>4</x:v>
      </x:c>
      <x:c r="H100" s="16" t="n">
        <x:v>16</x:v>
      </x:c>
      <x:c r="I100" s="16" t="n">
        <x:v>4</x:v>
      </x:c>
      <x:c r="J100" s="16" t="n">
        <x:v>4</x:v>
      </x:c>
      <x:c r="K100" s="16" t="n">
        <x:v>1</x:v>
      </x:c>
      <x:c r="L100" s="16" t="n">
        <x:v>1</x:v>
      </x:c>
      <x:c r="M100" s="16" t="n">
        <x:f>Coefficients!$B$2+C100*Coefficients!$B$3+D100*Coefficients!$B$4+E100*Coefficients!$B$5+F100*Coefficients!$B$6+G100*Coefficients!$B$7+H100*Coefficients!$B$8+I100*Coefficients!$B$9+J100*Coefficients!$B$10+K100*Coefficients!$B$11+L100*Coefficients!$B$12</x:f>
        <x:v>13.291865156685068</x:v>
      </x:c>
      <x:c r="N100" s="16" t="n">
        <x:f>B100-M100</x:f>
        <x:v>-0.2918651566850681</x:v>
      </x:c>
      <x:c r="O100" s="16" t="n">
        <x:f>N100^2</x:f>
        <x:v>0.08518526968679933</x:v>
      </x:c>
      <x:c r="P100" s="16" t="n">
        <x:f>(B100-Summary!$B$6)^2</x:f>
        <x:v>1.1968157720423265</x:v>
      </x:c>
      <x:c r="Q100" s="16" t="n">
        <x:f>ABS(N100)</x:f>
        <x:v>0.2918651566850681</x:v>
      </x:c>
    </x:row>
    <x:row r="101">
      <x:c r="A101" t="n">
        <x:v>100</x:v>
      </x:c>
      <x:c r="B101" s="16" t="n">
        <x:v>13</x:v>
      </x:c>
      <x:c r="C101" s="16" t="n">
        <x:v>12</x:v>
      </x:c>
      <x:c r="D101" s="16" t="n">
        <x:v>13</x:v>
      </x:c>
      <x:c r="E101" s="16" t="n">
        <x:v>3</x:v>
      </x:c>
      <x:c r="F101" s="16" t="n">
        <x:v>0</x:v>
      </x:c>
      <x:c r="G101" s="16" t="n">
        <x:v>2</x:v>
      </x:c>
      <x:c r="H101" s="16" t="n">
        <x:v>16</x:v>
      </x:c>
      <x:c r="I101" s="16" t="n">
        <x:v>4</x:v>
      </x:c>
      <x:c r="J101" s="16" t="n">
        <x:v>3</x:v>
      </x:c>
      <x:c r="K101" s="16" t="n">
        <x:v>1</x:v>
      </x:c>
      <x:c r="L101" s="16" t="n">
        <x:v>3</x:v>
      </x:c>
      <x:c r="M101" s="16" t="n">
        <x:f>Coefficients!$B$2+C101*Coefficients!$B$3+D101*Coefficients!$B$4+E101*Coefficients!$B$5+F101*Coefficients!$B$6+G101*Coefficients!$B$7+H101*Coefficients!$B$8+I101*Coefficients!$B$9+J101*Coefficients!$B$10+K101*Coefficients!$B$11+L101*Coefficients!$B$12</x:f>
        <x:v>13.30351828046703</x:v>
      </x:c>
      <x:c r="N101" s="16" t="n">
        <x:f>B101-M101</x:f>
        <x:v>-0.30351828046702956</x:v>
      </x:c>
      <x:c r="O101" s="16" t="n">
        <x:f>N101^2</x:f>
        <x:v>0.09212334657766241</x:v>
      </x:c>
      <x:c r="P101" s="16" t="n">
        <x:f>(B101-Summary!$B$6)^2</x:f>
        <x:v>1.1968157720423265</x:v>
      </x:c>
      <x:c r="Q101" s="16" t="n">
        <x:f>ABS(N101)</x:f>
        <x:v>0.30351828046702956</x:v>
      </x:c>
    </x:row>
    <x:row r="102">
      <x:c r="A102" t="n">
        <x:v>101</x:v>
      </x:c>
      <x:c r="B102" s="16" t="n">
        <x:v>8</x:v>
      </x:c>
      <x:c r="C102" s="16" t="n">
        <x:v>9</x:v>
      </x:c>
      <x:c r="D102" s="16" t="n">
        <x:v>9</x:v>
      </x:c>
      <x:c r="E102" s="16" t="n">
        <x:v>1</x:v>
      </x:c>
      <x:c r="F102" s="16" t="n">
        <x:v>0</x:v>
      </x:c>
      <x:c r="G102" s="16" t="n">
        <x:v>12</x:v>
      </x:c>
      <x:c r="H102" s="16" t="n">
        <x:v>16</x:v>
      </x:c>
      <x:c r="I102" s="16" t="n">
        <x:v>4</x:v>
      </x:c>
      <x:c r="J102" s="16" t="n">
        <x:v>4</x:v>
      </x:c>
      <x:c r="K102" s="16" t="n">
        <x:v>1</x:v>
      </x:c>
      <x:c r="L102" s="16" t="n">
        <x:v>4</x:v>
      </x:c>
      <x:c r="M102" s="16" t="n">
        <x:f>Coefficients!$B$2+C102*Coefficients!$B$3+D102*Coefficients!$B$4+E102*Coefficients!$B$5+F102*Coefficients!$B$6+G102*Coefficients!$B$7+H102*Coefficients!$B$8+I102*Coefficients!$B$9+J102*Coefficients!$B$10+K102*Coefficients!$B$11+L102*Coefficients!$B$12</x:f>
        <x:v>9.352007485623961</x:v>
      </x:c>
      <x:c r="N102" s="16" t="n">
        <x:f>B102-M102</x:f>
        <x:v>-1.352007485623961</x:v>
      </x:c>
      <x:c r="O102" s="16" t="n">
        <x:f>N102^2</x:f>
        <x:v>1.827924241183225</x:v>
      </x:c>
      <x:c r="P102" s="16" t="n">
        <x:f>(B102-Summary!$B$6)^2</x:f>
        <x:v>15.256908221965285</x:v>
      </x:c>
      <x:c r="Q102" s="16" t="n">
        <x:f>ABS(N102)</x:f>
        <x:v>1.352007485623961</x:v>
      </x:c>
    </x:row>
    <x:row r="103">
      <x:c r="A103" t="n">
        <x:v>102</x:v>
      </x:c>
      <x:c r="B103" s="16" t="n">
        <x:v>16</x:v>
      </x:c>
      <x:c r="C103" s="16" t="n">
        <x:v>16</x:v>
      </x:c>
      <x:c r="D103" s="16" t="n">
        <x:v>16</x:v>
      </x:c>
      <x:c r="E103" s="16" t="n">
        <x:v>3</x:v>
      </x:c>
      <x:c r="F103" s="16" t="n">
        <x:v>0</x:v>
      </x:c>
      <x:c r="G103" s="16" t="n">
        <x:v>0</x:v>
      </x:c>
      <x:c r="H103" s="16" t="n">
        <x:v>16</x:v>
      </x:c>
      <x:c r="I103" s="16" t="n">
        <x:v>4</x:v>
      </x:c>
      <x:c r="J103" s="16" t="n">
        <x:v>4</x:v>
      </x:c>
      <x:c r="K103" s="16" t="n">
        <x:v>1</x:v>
      </x:c>
      <x:c r="L103" s="16" t="n">
        <x:v>4</x:v>
      </x:c>
      <x:c r="M103" s="16" t="n">
        <x:f>Coefficients!$B$2+C103*Coefficients!$B$3+D103*Coefficients!$B$4+E103*Coefficients!$B$5+F103*Coefficients!$B$6+G103*Coefficients!$B$7+H103*Coefficients!$B$8+I103*Coefficients!$B$9+J103*Coefficients!$B$10+K103*Coefficients!$B$11+L103*Coefficients!$B$12</x:f>
        <x:v>16.470089918259173</x:v>
      </x:c>
      <x:c r="N103" s="16" t="n">
        <x:f>B103-M103</x:f>
        <x:v>-0.47008991825917334</x:v>
      </x:c>
      <x:c r="O103" s="16" t="n">
        <x:f>N103^2</x:f>
        <x:v>0.2209845312489163</x:v>
      </x:c>
      <x:c r="P103" s="16" t="n">
        <x:f>(B103-Summary!$B$6)^2</x:f>
        <x:v>16.760760302088553</x:v>
      </x:c>
      <x:c r="Q103" s="16" t="n">
        <x:f>ABS(N103)</x:f>
        <x:v>0.47008991825917334</x:v>
      </x:c>
    </x:row>
    <x:row r="104">
      <x:c r="A104" t="n">
        <x:v>103</x:v>
      </x:c>
      <x:c r="B104" s="16" t="n">
        <x:v>12</x:v>
      </x:c>
      <x:c r="C104" s="16" t="n">
        <x:v>12</x:v>
      </x:c>
      <x:c r="D104" s="16" t="n">
        <x:v>13</x:v>
      </x:c>
      <x:c r="E104" s="16" t="n">
        <x:v>1</x:v>
      </x:c>
      <x:c r="F104" s="16" t="n">
        <x:v>0</x:v>
      </x:c>
      <x:c r="G104" s="16" t="n">
        <x:v>2</x:v>
      </x:c>
      <x:c r="H104" s="16" t="n">
        <x:v>15</x:v>
      </x:c>
      <x:c r="I104" s="16" t="n">
        <x:v>4</x:v>
      </x:c>
      <x:c r="J104" s="16" t="n">
        <x:v>4</x:v>
      </x:c>
      <x:c r="K104" s="16" t="n">
        <x:v>1</x:v>
      </x:c>
      <x:c r="L104" s="16" t="n">
        <x:v>5</x:v>
      </x:c>
      <x:c r="M104" s="16" t="n">
        <x:f>Coefficients!$B$2+C104*Coefficients!$B$3+D104*Coefficients!$B$4+E104*Coefficients!$B$5+F104*Coefficients!$B$6+G104*Coefficients!$B$7+H104*Coefficients!$B$8+I104*Coefficients!$B$9+J104*Coefficients!$B$10+K104*Coefficients!$B$11+L104*Coefficients!$B$12</x:f>
        <x:v>13.021837672243374</x:v>
      </x:c>
      <x:c r="N104" s="16" t="n">
        <x:f>B104-M104</x:f>
        <x:v>-1.0218376722433735</x:v>
      </x:c>
      <x:c r="O104" s="16" t="n">
        <x:f>N104^2</x:f>
        <x:v>1.044152228415756</x:v>
      </x:c>
      <x:c r="P104" s="16" t="n">
        <x:f>(B104-Summary!$B$6)^2</x:f>
        <x:v>0.008834262026918263</x:v>
      </x:c>
      <x:c r="Q104" s="16" t="n">
        <x:f>ABS(N104)</x:f>
        <x:v>1.0218376722433735</x:v>
      </x:c>
    </x:row>
    <x:row r="105">
      <x:c r="A105" t="n">
        <x:v>104</x:v>
      </x:c>
      <x:c r="B105" s="16" t="n">
        <x:v>10</x:v>
      </x:c>
      <x:c r="C105" s="16" t="n">
        <x:v>11</x:v>
      </x:c>
      <x:c r="D105" s="16" t="n">
        <x:v>10</x:v>
      </x:c>
      <x:c r="E105" s="16" t="n">
        <x:v>2</x:v>
      </x:c>
      <x:c r="F105" s="16" t="n">
        <x:v>0</x:v>
      </x:c>
      <x:c r="G105" s="16" t="n">
        <x:v>16</x:v>
      </x:c>
      <x:c r="H105" s="16" t="n">
        <x:v>15</x:v>
      </x:c>
      <x:c r="I105" s="16" t="n">
        <x:v>3</x:v>
      </x:c>
      <x:c r="J105" s="16" t="n">
        <x:v>2</x:v>
      </x:c>
      <x:c r="K105" s="16" t="n">
        <x:v>2</x:v>
      </x:c>
      <x:c r="L105" s="16" t="n">
        <x:v>2</x:v>
      </x:c>
      <x:c r="M105" s="16" t="n">
        <x:f>Coefficients!$B$2+C105*Coefficients!$B$3+D105*Coefficients!$B$4+E105*Coefficients!$B$5+F105*Coefficients!$B$6+G105*Coefficients!$B$7+H105*Coefficients!$B$8+I105*Coefficients!$B$9+J105*Coefficients!$B$10+K105*Coefficients!$B$11+L105*Coefficients!$B$12</x:f>
        <x:v>10.84215085887808</x:v>
      </x:c>
      <x:c r="N105" s="16" t="n">
        <x:f>B105-M105</x:f>
        <x:v>-0.8421508588780799</x:v>
      </x:c>
      <x:c r="O105" s="16" t="n">
        <x:f>N105^2</x:f>
        <x:v>0.7092180691090877</x:v>
      </x:c>
      <x:c r="P105" s="16" t="n">
        <x:f>(B105-Summary!$B$6)^2</x:f>
        <x:v>3.6328712419961016</x:v>
      </x:c>
      <x:c r="Q105" s="16" t="n">
        <x:f>ABS(N105)</x:f>
        <x:v>0.8421508588780799</x:v>
      </x:c>
    </x:row>
    <x:row r="106">
      <x:c r="A106" t="n">
        <x:v>105</x:v>
      </x:c>
      <x:c r="B106" s="16" t="n">
        <x:v>16</x:v>
      </x:c>
      <x:c r="C106" s="16" t="n">
        <x:v>16</x:v>
      </x:c>
      <x:c r="D106" s="16" t="n">
        <x:v>16</x:v>
      </x:c>
      <x:c r="E106" s="16" t="n">
        <x:v>2</x:v>
      </x:c>
      <x:c r="F106" s="16" t="n">
        <x:v>0</x:v>
      </x:c>
      <x:c r="G106" s="16" t="n">
        <x:v>0</x:v>
      </x:c>
      <x:c r="H106" s="16" t="n">
        <x:v>15</x:v>
      </x:c>
      <x:c r="I106" s="16" t="n">
        <x:v>3</x:v>
      </x:c>
      <x:c r="J106" s="16" t="n">
        <x:v>4</x:v>
      </x:c>
      <x:c r="K106" s="16" t="n">
        <x:v>1</x:v>
      </x:c>
      <x:c r="L106" s="16" t="n">
        <x:v>1</x:v>
      </x:c>
      <x:c r="M106" s="16" t="n">
        <x:f>Coefficients!$B$2+C106*Coefficients!$B$3+D106*Coefficients!$B$4+E106*Coefficients!$B$5+F106*Coefficients!$B$6+G106*Coefficients!$B$7+H106*Coefficients!$B$8+I106*Coefficients!$B$9+J106*Coefficients!$B$10+K106*Coefficients!$B$11+L106*Coefficients!$B$12</x:f>
        <x:v>16.54066005710671</x:v>
      </x:c>
      <x:c r="N106" s="16" t="n">
        <x:f>B106-M106</x:f>
        <x:v>-0.5406600571067095</x:v>
      </x:c>
      <x:c r="O106" s="16" t="n">
        <x:f>N106^2</x:f>
        <x:v>0.2923132973506304</x:v>
      </x:c>
      <x:c r="P106" s="16" t="n">
        <x:f>(B106-Summary!$B$6)^2</x:f>
        <x:v>16.760760302088553</x:v>
      </x:c>
      <x:c r="Q106" s="16" t="n">
        <x:f>ABS(N106)</x:f>
        <x:v>0.5406600571067095</x:v>
      </x:c>
    </x:row>
    <x:row r="107">
      <x:c r="A107" t="n">
        <x:v>106</x:v>
      </x:c>
      <x:c r="B107" s="16" t="n">
        <x:v>10</x:v>
      </x:c>
      <x:c r="C107" s="16" t="n">
        <x:v>10</x:v>
      </x:c>
      <x:c r="D107" s="16" t="n">
        <x:v>10</x:v>
      </x:c>
      <x:c r="E107" s="16" t="n">
        <x:v>4</x:v>
      </x:c>
      <x:c r="F107" s="16" t="n">
        <x:v>0</x:v>
      </x:c>
      <x:c r="G107" s="16" t="n">
        <x:v>10</x:v>
      </x:c>
      <x:c r="H107" s="16" t="n">
        <x:v>15</x:v>
      </x:c>
      <x:c r="I107" s="16" t="n">
        <x:v>3</x:v>
      </x:c>
      <x:c r="J107" s="16" t="n">
        <x:v>3</x:v>
      </x:c>
      <x:c r="K107" s="16" t="n">
        <x:v>1</x:v>
      </x:c>
      <x:c r="L107" s="16" t="n">
        <x:v>4</x:v>
      </x:c>
      <x:c r="M107" s="16" t="n">
        <x:f>Coefficients!$B$2+C107*Coefficients!$B$3+D107*Coefficients!$B$4+E107*Coefficients!$B$5+F107*Coefficients!$B$6+G107*Coefficients!$B$7+H107*Coefficients!$B$8+I107*Coefficients!$B$9+J107*Coefficients!$B$10+K107*Coefficients!$B$11+L107*Coefficients!$B$12</x:f>
        <x:v>10.599796134683794</x:v>
      </x:c>
      <x:c r="N107" s="16" t="n">
        <x:f>B107-M107</x:f>
        <x:v>-0.5997961346837943</x:v>
      </x:c>
      <x:c r="O107" s="16" t="n">
        <x:f>N107^2</x:f>
        <x:v>0.35975540318162036</x:v>
      </x:c>
      <x:c r="P107" s="16" t="n">
        <x:f>(B107-Summary!$B$6)^2</x:f>
        <x:v>3.6328712419961016</x:v>
      </x:c>
      <x:c r="Q107" s="16" t="n">
        <x:f>ABS(N107)</x:f>
        <x:v>0.5997961346837943</x:v>
      </x:c>
    </x:row>
    <x:row r="108">
      <x:c r="A108" t="n">
        <x:v>107</x:v>
      </x:c>
      <x:c r="B108" s="16" t="n">
        <x:v>10</x:v>
      </x:c>
      <x:c r="C108" s="16" t="n">
        <x:v>10</x:v>
      </x:c>
      <x:c r="D108" s="16" t="n">
        <x:v>10</x:v>
      </x:c>
      <x:c r="E108" s="16" t="n">
        <x:v>4</x:v>
      </x:c>
      <x:c r="F108" s="16" t="n">
        <x:v>0</x:v>
      </x:c>
      <x:c r="G108" s="16" t="n">
        <x:v>4</x:v>
      </x:c>
      <x:c r="H108" s="16" t="n">
        <x:v>15</x:v>
      </x:c>
      <x:c r="I108" s="16" t="n">
        <x:v>2</x:v>
      </x:c>
      <x:c r="J108" s="16" t="n">
        <x:v>2</x:v>
      </x:c>
      <x:c r="K108" s="16" t="n">
        <x:v>1</x:v>
      </x:c>
      <x:c r="L108" s="16" t="n">
        <x:v>3</x:v>
      </x:c>
      <x:c r="M108" s="16" t="n">
        <x:f>Coefficients!$B$2+C108*Coefficients!$B$3+D108*Coefficients!$B$4+E108*Coefficients!$B$5+F108*Coefficients!$B$6+G108*Coefficients!$B$7+H108*Coefficients!$B$8+I108*Coefficients!$B$9+J108*Coefficients!$B$10+K108*Coefficients!$B$11+L108*Coefficients!$B$12</x:f>
        <x:v>10.521883136294596</x:v>
      </x:c>
      <x:c r="N108" s="16" t="n">
        <x:f>B108-M108</x:f>
        <x:v>-0.5218831362945959</x:v>
      </x:c>
      <x:c r="O108" s="16" t="n">
        <x:f>N108^2</x:f>
        <x:v>0.2723620079486838</x:v>
      </x:c>
      <x:c r="P108" s="16" t="n">
        <x:f>(B108-Summary!$B$6)^2</x:f>
        <x:v>3.6328712419961016</x:v>
      </x:c>
      <x:c r="Q108" s="16" t="n">
        <x:f>ABS(N108)</x:f>
        <x:v>0.5218831362945959</x:v>
      </x:c>
    </x:row>
    <x:row r="109">
      <x:c r="A109" t="n">
        <x:v>108</x:v>
      </x:c>
      <x:c r="B109" s="16" t="n">
        <x:v>14</x:v>
      </x:c>
      <x:c r="C109" s="16" t="n">
        <x:v>13</x:v>
      </x:c>
      <x:c r="D109" s="16" t="n">
        <x:v>14</x:v>
      </x:c>
      <x:c r="E109" s="16" t="n">
        <x:v>3</x:v>
      </x:c>
      <x:c r="F109" s="16" t="n">
        <x:v>0</x:v>
      </x:c>
      <x:c r="G109" s="16" t="n">
        <x:v>4</x:v>
      </x:c>
      <x:c r="H109" s="16" t="n">
        <x:v>16</x:v>
      </x:c>
      <x:c r="I109" s="16" t="n">
        <x:v>3</x:v>
      </x:c>
      <x:c r="J109" s="16" t="n">
        <x:v>3</x:v>
      </x:c>
      <x:c r="K109" s="16" t="n">
        <x:v>1</x:v>
      </x:c>
      <x:c r="L109" s="16" t="n">
        <x:v>5</x:v>
      </x:c>
      <x:c r="M109" s="16" t="n">
        <x:f>Coefficients!$B$2+C109*Coefficients!$B$3+D109*Coefficients!$B$4+E109*Coefficients!$B$5+F109*Coefficients!$B$6+G109*Coefficients!$B$7+H109*Coefficients!$B$8+I109*Coefficients!$B$9+J109*Coefficients!$B$10+K109*Coefficients!$B$11+L109*Coefficients!$B$12</x:f>
        <x:v>14.311082894435838</x:v>
      </x:c>
      <x:c r="N109" s="16" t="n">
        <x:f>B109-M109</x:f>
        <x:v>-0.31108289443583814</x:v>
      </x:c>
      <x:c r="O109" s="16" t="n">
        <x:f>N109^2</x:f>
        <x:v>0.09677256721057882</x:v>
      </x:c>
      <x:c r="P109" s="16" t="n">
        <x:f>(B109-Summary!$B$6)^2</x:f>
        <x:v>4.384797282057735</x:v>
      </x:c>
      <x:c r="Q109" s="16" t="n">
        <x:f>ABS(N109)</x:f>
        <x:v>0.31108289443583814</x:v>
      </x:c>
    </x:row>
    <x:row r="110">
      <x:c r="A110" t="n">
        <x:v>109</x:v>
      </x:c>
      <x:c r="B110" s="16" t="n">
        <x:v>11</x:v>
      </x:c>
      <x:c r="C110" s="16" t="n">
        <x:v>12</x:v>
      </x:c>
      <x:c r="D110" s="16" t="n">
        <x:v>10</x:v>
      </x:c>
      <x:c r="E110" s="16" t="n">
        <x:v>4</x:v>
      </x:c>
      <x:c r="F110" s="16" t="n">
        <x:v>0</x:v>
      </x:c>
      <x:c r="G110" s="16" t="n">
        <x:v>8</x:v>
      </x:c>
      <x:c r="H110" s="16" t="n">
        <x:v>15</x:v>
      </x:c>
      <x:c r="I110" s="16" t="n">
        <x:v>4</x:v>
      </x:c>
      <x:c r="J110" s="16" t="n">
        <x:v>4</x:v>
      </x:c>
      <x:c r="K110" s="16" t="n">
        <x:v>4</x:v>
      </x:c>
      <x:c r="L110" s="16" t="n">
        <x:v>1</x:v>
      </x:c>
      <x:c r="M110" s="16" t="n">
        <x:f>Coefficients!$B$2+C110*Coefficients!$B$3+D110*Coefficients!$B$4+E110*Coefficients!$B$5+F110*Coefficients!$B$6+G110*Coefficients!$B$7+H110*Coefficients!$B$8+I110*Coefficients!$B$9+J110*Coefficients!$B$10+K110*Coefficients!$B$11+L110*Coefficients!$B$12</x:f>
        <x:v>11.231660685028586</x:v>
      </x:c>
      <x:c r="N110" s="16" t="n">
        <x:f>B110-M110</x:f>
        <x:v>-0.2316606850285865</x:v>
      </x:c>
      <x:c r="O110" s="16" t="n">
        <x:f>N110^2</x:f>
        <x:v>0.053666672987913965</x:v>
      </x:c>
      <x:c r="P110" s="16" t="n">
        <x:f>(B110-Summary!$B$6)^2</x:f>
        <x:v>0.82085275201151</x:v>
      </x:c>
      <x:c r="Q110" s="16" t="n">
        <x:f>ABS(N110)</x:f>
        <x:v>0.2316606850285865</x:v>
      </x:c>
    </x:row>
    <x:row r="111">
      <x:c r="A111" t="n">
        <x:v>110</x:v>
      </x:c>
      <x:c r="B111" s="16" t="n">
        <x:v>14</x:v>
      </x:c>
      <x:c r="C111" s="16" t="n">
        <x:v>15</x:v>
      </x:c>
      <x:c r="D111" s="16" t="n">
        <x:v>15</x:v>
      </x:c>
      <x:c r="E111" s="16" t="n">
        <x:v>3</x:v>
      </x:c>
      <x:c r="F111" s="16" t="n">
        <x:v>0</x:v>
      </x:c>
      <x:c r="G111" s="16" t="n">
        <x:v>2</x:v>
      </x:c>
      <x:c r="H111" s="16" t="n">
        <x:v>16</x:v>
      </x:c>
      <x:c r="I111" s="16" t="n">
        <x:v>4</x:v>
      </x:c>
      <x:c r="J111" s="16" t="n">
        <x:v>4</x:v>
      </x:c>
      <x:c r="K111" s="16" t="n">
        <x:v>1</x:v>
      </x:c>
      <x:c r="L111" s="16" t="n">
        <x:v>4</x:v>
      </x:c>
      <x:c r="M111" s="16" t="n">
        <x:f>Coefficients!$B$2+C111*Coefficients!$B$3+D111*Coefficients!$B$4+E111*Coefficients!$B$5+F111*Coefficients!$B$6+G111*Coefficients!$B$7+H111*Coefficients!$B$8+I111*Coefficients!$B$9+J111*Coefficients!$B$10+K111*Coefficients!$B$11+L111*Coefficients!$B$12</x:f>
        <x:v>15.486434333674238</x:v>
      </x:c>
      <x:c r="N111" s="16" t="n">
        <x:f>B111-M111</x:f>
        <x:v>-1.4864343336742376</x:v>
      </x:c>
      <x:c r="O111" s="16" t="n">
        <x:f>N111^2</x:f>
        <x:v>2.2094870283255745</x:v>
      </x:c>
      <x:c r="P111" s="16" t="n">
        <x:f>(B111-Summary!$B$6)^2</x:f>
        <x:v>4.384797282057735</x:v>
      </x:c>
      <x:c r="Q111" s="16" t="n">
        <x:f>ABS(N111)</x:f>
        <x:v>1.4864343336742376</x:v>
      </x:c>
    </x:row>
    <x:row r="112">
      <x:c r="A112" t="n">
        <x:v>111</x:v>
      </x:c>
      <x:c r="B112" s="16" t="n">
        <x:v>14</x:v>
      </x:c>
      <x:c r="C112" s="16" t="n">
        <x:v>13</x:v>
      </x:c>
      <x:c r="D112" s="16" t="n">
        <x:v>14</x:v>
      </x:c>
      <x:c r="E112" s="16" t="n">
        <x:v>1</x:v>
      </x:c>
      <x:c r="F112" s="16" t="n">
        <x:v>0</x:v>
      </x:c>
      <x:c r="G112" s="16" t="n">
        <x:v>4</x:v>
      </x:c>
      <x:c r="H112" s="16" t="n">
        <x:v>15</x:v>
      </x:c>
      <x:c r="I112" s="16" t="n">
        <x:v>4</x:v>
      </x:c>
      <x:c r="J112" s="16" t="n">
        <x:v>4</x:v>
      </x:c>
      <x:c r="K112" s="16" t="n">
        <x:v>1</x:v>
      </x:c>
      <x:c r="L112" s="16" t="n">
        <x:v>4</x:v>
      </x:c>
      <x:c r="M112" s="16" t="n">
        <x:f>Coefficients!$B$2+C112*Coefficients!$B$3+D112*Coefficients!$B$4+E112*Coefficients!$B$5+F112*Coefficients!$B$6+G112*Coefficients!$B$7+H112*Coefficients!$B$8+I112*Coefficients!$B$9+J112*Coefficients!$B$10+K112*Coefficients!$B$11+L112*Coefficients!$B$12</x:f>
        <x:v>14.145343131850744</x:v>
      </x:c>
      <x:c r="N112" s="16" t="n">
        <x:f>B112-M112</x:f>
        <x:v>-0.1453431318507441</x:v>
      </x:c>
      <x:c r="O112" s="16" t="n">
        <x:f>N112^2</x:f>
        <x:v>0.021124625976182785</x:v>
      </x:c>
      <x:c r="P112" s="16" t="n">
        <x:f>(B112-Summary!$B$6)^2</x:f>
        <x:v>4.384797282057735</x:v>
      </x:c>
      <x:c r="Q112" s="16" t="n">
        <x:f>ABS(N112)</x:f>
        <x:v>0.1453431318507441</x:v>
      </x:c>
    </x:row>
    <x:row r="113">
      <x:c r="A113" t="n">
        <x:v>112</x:v>
      </x:c>
      <x:c r="B113" s="16" t="n">
        <x:v>11</x:v>
      </x:c>
      <x:c r="C113" s="16" t="n">
        <x:v>11</x:v>
      </x:c>
      <x:c r="D113" s="16" t="n">
        <x:v>11</x:v>
      </x:c>
      <x:c r="E113" s="16" t="n">
        <x:v>3</x:v>
      </x:c>
      <x:c r="F113" s="16" t="n">
        <x:v>0</x:v>
      </x:c>
      <x:c r="G113" s="16" t="n">
        <x:v>4</x:v>
      </x:c>
      <x:c r="H113" s="16" t="n">
        <x:v>16</x:v>
      </x:c>
      <x:c r="I113" s="16" t="n">
        <x:v>3</x:v>
      </x:c>
      <x:c r="J113" s="16" t="n">
        <x:v>3</x:v>
      </x:c>
      <x:c r="K113" s="16" t="n">
        <x:v>1</x:v>
      </x:c>
      <x:c r="L113" s="16" t="n">
        <x:v>2</x:v>
      </x:c>
      <x:c r="M113" s="16" t="n">
        <x:f>Coefficients!$B$2+C113*Coefficients!$B$3+D113*Coefficients!$B$4+E113*Coefficients!$B$5+F113*Coefficients!$B$6+G113*Coefficients!$B$7+H113*Coefficients!$B$8+I113*Coefficients!$B$9+J113*Coefficients!$B$10+K113*Coefficients!$B$11+L113*Coefficients!$B$12</x:f>
        <x:v>11.524482535640582</x:v>
      </x:c>
      <x:c r="N113" s="16" t="n">
        <x:f>B113-M113</x:f>
        <x:v>-0.5244825356405816</x:v>
      </x:c>
      <x:c r="O113" s="16" t="n">
        <x:f>N113^2</x:f>
        <x:v>0.2750819301919739</x:v>
      </x:c>
      <x:c r="P113" s="16" t="n">
        <x:f>(B113-Summary!$B$6)^2</x:f>
        <x:v>0.82085275201151</x:v>
      </x:c>
      <x:c r="Q113" s="16" t="n">
        <x:f>ABS(N113)</x:f>
        <x:v>0.5244825356405816</x:v>
      </x:c>
    </x:row>
    <x:row r="114">
      <x:c r="A114" t="n">
        <x:v>113</x:v>
      </x:c>
      <x:c r="B114" s="16" t="n">
        <x:v>10</x:v>
      </x:c>
      <x:c r="C114" s="16" t="n">
        <x:v>8</x:v>
      </x:c>
      <x:c r="D114" s="16" t="n">
        <x:v>10</x:v>
      </x:c>
      <x:c r="E114" s="16" t="n">
        <x:v>2</x:v>
      </x:c>
      <x:c r="F114" s="16" t="n">
        <x:v>1</x:v>
      </x:c>
      <x:c r="G114" s="16" t="n">
        <x:v>12</x:v>
      </x:c>
      <x:c r="H114" s="16" t="n">
        <x:v>16</x:v>
      </x:c>
      <x:c r="I114" s="16" t="n">
        <x:v>2</x:v>
      </x:c>
      <x:c r="J114" s="16" t="n">
        <x:v>2</x:v>
      </x:c>
      <x:c r="K114" s="16" t="n">
        <x:v>1</x:v>
      </x:c>
      <x:c r="L114" s="16" t="n">
        <x:v>5</x:v>
      </x:c>
      <x:c r="M114" s="16" t="n">
        <x:f>Coefficients!$B$2+C114*Coefficients!$B$3+D114*Coefficients!$B$4+E114*Coefficients!$B$5+F114*Coefficients!$B$6+G114*Coefficients!$B$7+H114*Coefficients!$B$8+I114*Coefficients!$B$9+J114*Coefficients!$B$10+K114*Coefficients!$B$11+L114*Coefficients!$B$12</x:f>
        <x:v>9.905707404470983</x:v>
      </x:c>
      <x:c r="N114" s="16" t="n">
        <x:f>B114-M114</x:f>
        <x:v>0.09429259552901748</x:v>
      </x:c>
      <x:c r="O114" s="16" t="n">
        <x:f>N114^2</x:f>
        <x:v>0.008891093571598887</x:v>
      </x:c>
      <x:c r="P114" s="16" t="n">
        <x:f>(B114-Summary!$B$6)^2</x:f>
        <x:v>3.6328712419961016</x:v>
      </x:c>
      <x:c r="Q114" s="16" t="n">
        <x:f>ABS(N114)</x:f>
        <x:v>0.09429259552901748</x:v>
      </x:c>
    </x:row>
    <x:row r="115">
      <x:c r="A115" t="n">
        <x:v>114</x:v>
      </x:c>
      <x:c r="B115" s="16" t="n">
        <x:v>18</x:v>
      </x:c>
      <x:c r="C115" s="16" t="n">
        <x:v>18</x:v>
      </x:c>
      <x:c r="D115" s="16" t="n">
        <x:v>17</x:v>
      </x:c>
      <x:c r="E115" s="16" t="n">
        <x:v>1</x:v>
      </x:c>
      <x:c r="F115" s="16" t="n">
        <x:v>0</x:v>
      </x:c>
      <x:c r="G115" s="16" t="n">
        <x:v>10</x:v>
      </x:c>
      <x:c r="H115" s="16" t="n">
        <x:v>15</x:v>
      </x:c>
      <x:c r="I115" s="16" t="n">
        <x:v>4</x:v>
      </x:c>
      <x:c r="J115" s="16" t="n">
        <x:v>2</x:v>
      </x:c>
      <x:c r="K115" s="16" t="n">
        <x:v>1</x:v>
      </x:c>
      <x:c r="L115" s="16" t="n">
        <x:v>3</x:v>
      </x:c>
      <x:c r="M115" s="16" t="n">
        <x:f>Coefficients!$B$2+C115*Coefficients!$B$3+D115*Coefficients!$B$4+E115*Coefficients!$B$5+F115*Coefficients!$B$6+G115*Coefficients!$B$7+H115*Coefficients!$B$8+I115*Coefficients!$B$9+J115*Coefficients!$B$10+K115*Coefficients!$B$11+L115*Coefficients!$B$12</x:f>
        <x:v>17.64690939392921</x:v>
      </x:c>
      <x:c r="N115" s="16" t="n">
        <x:f>B115-M115</x:f>
        <x:v>0.3530906060707899</x:v>
      </x:c>
      <x:c r="O115" s="16" t="n">
        <x:f>N115^2</x:f>
        <x:v>0.12467297609543773</x:v>
      </x:c>
      <x:c r="P115" s="16" t="n">
        <x:f>(B115-Summary!$B$6)^2</x:f>
        <x:v>37.136723322119366</x:v>
      </x:c>
      <x:c r="Q115" s="16" t="n">
        <x:f>ABS(N115)</x:f>
        <x:v>0.3530906060707899</x:v>
      </x:c>
    </x:row>
    <x:row r="116">
      <x:c r="A116" t="n">
        <x:v>115</x:v>
      </x:c>
      <x:c r="B116" s="16" t="n">
        <x:v>10</x:v>
      </x:c>
      <x:c r="C116" s="16" t="n">
        <x:v>10</x:v>
      </x:c>
      <x:c r="D116" s="16" t="n">
        <x:v>9</x:v>
      </x:c>
      <x:c r="E116" s="16" t="n">
        <x:v>2</x:v>
      </x:c>
      <x:c r="F116" s="16" t="n">
        <x:v>0</x:v>
      </x:c>
      <x:c r="G116" s="16" t="n">
        <x:v>4</x:v>
      </x:c>
      <x:c r="H116" s="16" t="n">
        <x:v>15</x:v>
      </x:c>
      <x:c r="I116" s="16" t="n">
        <x:v>2</x:v>
      </x:c>
      <x:c r="J116" s="16" t="n">
        <x:v>1</x:v>
      </x:c>
      <x:c r="K116" s="16" t="n">
        <x:v>1</x:v>
      </x:c>
      <x:c r="L116" s="16" t="n">
        <x:v>5</x:v>
      </x:c>
      <x:c r="M116" s="16" t="n">
        <x:f>Coefficients!$B$2+C116*Coefficients!$B$3+D116*Coefficients!$B$4+E116*Coefficients!$B$5+F116*Coefficients!$B$6+G116*Coefficients!$B$7+H116*Coefficients!$B$8+I116*Coefficients!$B$9+J116*Coefficients!$B$10+K116*Coefficients!$B$11+L116*Coefficients!$B$12</x:f>
        <x:v>9.320675614101889</x:v>
      </x:c>
      <x:c r="N116" s="16" t="n">
        <x:f>B116-M116</x:f>
        <x:v>0.6793243858981111</x:v>
      </x:c>
      <x:c r="O116" s="16" t="n">
        <x:f>N116^2</x:f>
        <x:v>0.4614816212758457</x:v>
      </x:c>
      <x:c r="P116" s="16" t="n">
        <x:f>(B116-Summary!$B$6)^2</x:f>
        <x:v>3.6328712419961016</x:v>
      </x:c>
      <x:c r="Q116" s="16" t="n">
        <x:f>ABS(N116)</x:f>
        <x:v>0.6793243858981111</x:v>
      </x:c>
    </x:row>
    <x:row r="117">
      <x:c r="A117" t="n">
        <x:v>116</x:v>
      </x:c>
      <x:c r="B117" s="16" t="n">
        <x:v>14</x:v>
      </x:c>
      <x:c r="C117" s="16" t="n">
        <x:v>16</x:v>
      </x:c>
      <x:c r="D117" s="16" t="n">
        <x:v>14</x:v>
      </x:c>
      <x:c r="E117" s="16" t="n">
        <x:v>2</x:v>
      </x:c>
      <x:c r="F117" s="16" t="n">
        <x:v>0</x:v>
      </x:c>
      <x:c r="G117" s="16" t="n">
        <x:v>6</x:v>
      </x:c>
      <x:c r="H117" s="16" t="n">
        <x:v>16</x:v>
      </x:c>
      <x:c r="I117" s="16" t="n">
        <x:v>4</x:v>
      </x:c>
      <x:c r="J117" s="16" t="n">
        <x:v>4</x:v>
      </x:c>
      <x:c r="K117" s="16" t="n">
        <x:v>1</x:v>
      </x:c>
      <x:c r="L117" s="16" t="n">
        <x:v>5</x:v>
      </x:c>
      <x:c r="M117" s="16" t="n">
        <x:f>Coefficients!$B$2+C117*Coefficients!$B$3+D117*Coefficients!$B$4+E117*Coefficients!$B$5+F117*Coefficients!$B$6+G117*Coefficients!$B$7+H117*Coefficients!$B$8+I117*Coefficients!$B$9+J117*Coefficients!$B$10+K117*Coefficients!$B$11+L117*Coefficients!$B$12</x:f>
        <x:v>14.69592885909797</x:v>
      </x:c>
      <x:c r="N117" s="16" t="n">
        <x:f>B117-M117</x:f>
        <x:v>-0.69592885909797</x:v>
      </x:c>
      <x:c r="O117" s="16" t="n">
        <x:f>N117^2</x:f>
        <x:v>0.48431697692540215</x:v>
      </x:c>
      <x:c r="P117" s="16" t="n">
        <x:f>(B117-Summary!$B$6)^2</x:f>
        <x:v>4.384797282057735</x:v>
      </x:c>
      <x:c r="Q117" s="16" t="n">
        <x:f>ABS(N117)</x:f>
        <x:v>0.69592885909797</x:v>
      </x:c>
    </x:row>
    <x:row r="118">
      <x:c r="A118" t="n">
        <x:v>117</x:v>
      </x:c>
      <x:c r="B118" s="16" t="n">
        <x:v>16</x:v>
      </x:c>
      <x:c r="C118" s="16" t="n">
        <x:v>16</x:v>
      </x:c>
      <x:c r="D118" s="16" t="n">
        <x:v>15</x:v>
      </x:c>
      <x:c r="E118" s="16" t="n">
        <x:v>2</x:v>
      </x:c>
      <x:c r="F118" s="16" t="n">
        <x:v>0</x:v>
      </x:c>
      <x:c r="G118" s="16" t="n">
        <x:v>4</x:v>
      </x:c>
      <x:c r="H118" s="16" t="n">
        <x:v>15</x:v>
      </x:c>
      <x:c r="I118" s="16" t="n">
        <x:v>4</x:v>
      </x:c>
      <x:c r="J118" s="16" t="n">
        <x:v>4</x:v>
      </x:c>
      <x:c r="K118" s="16" t="n">
        <x:v>2</x:v>
      </x:c>
      <x:c r="L118" s="16" t="n">
        <x:v>2</x:v>
      </x:c>
      <x:c r="M118" s="16" t="n">
        <x:f>Coefficients!$B$2+C118*Coefficients!$B$3+D118*Coefficients!$B$4+E118*Coefficients!$B$5+F118*Coefficients!$B$6+G118*Coefficients!$B$7+H118*Coefficients!$B$8+I118*Coefficients!$B$9+J118*Coefficients!$B$10+K118*Coefficients!$B$11+L118*Coefficients!$B$12</x:f>
        <x:v>15.740799449273903</x:v>
      </x:c>
      <x:c r="N118" s="16" t="n">
        <x:f>B118-M118</x:f>
        <x:v>0.2592005507260975</x:v>
      </x:c>
      <x:c r="O118" s="16" t="n">
        <x:f>N118^2</x:f>
        <x:v>0.06718492549671223</x:v>
      </x:c>
      <x:c r="P118" s="16" t="n">
        <x:f>(B118-Summary!$B$6)^2</x:f>
        <x:v>16.760760302088553</x:v>
      </x:c>
      <x:c r="Q118" s="16" t="n">
        <x:f>ABS(N118)</x:f>
        <x:v>0.2592005507260975</x:v>
      </x:c>
    </x:row>
    <x:row r="119">
      <x:c r="A119" t="n">
        <x:v>118</x:v>
      </x:c>
      <x:c r="B119" s="16" t="n">
        <x:v>15</x:v>
      </x:c>
      <x:c r="C119" s="16" t="n">
        <x:v>14</x:v>
      </x:c>
      <x:c r="D119" s="16" t="n">
        <x:v>14</x:v>
      </x:c>
      <x:c r="E119" s="16" t="n">
        <x:v>1</x:v>
      </x:c>
      <x:c r="F119" s="16" t="n">
        <x:v>0</x:v>
      </x:c>
      <x:c r="G119" s="16" t="n">
        <x:v>6</x:v>
      </x:c>
      <x:c r="H119" s="16" t="n">
        <x:v>16</x:v>
      </x:c>
      <x:c r="I119" s="16" t="n">
        <x:v>3</x:v>
      </x:c>
      <x:c r="J119" s="16" t="n">
        <x:v>3</x:v>
      </x:c>
      <x:c r="K119" s="16" t="n">
        <x:v>2</x:v>
      </x:c>
      <x:c r="L119" s="16" t="n">
        <x:v>5</x:v>
      </x:c>
      <x:c r="M119" s="16" t="n">
        <x:f>Coefficients!$B$2+C119*Coefficients!$B$3+D119*Coefficients!$B$4+E119*Coefficients!$B$5+F119*Coefficients!$B$6+G119*Coefficients!$B$7+H119*Coefficients!$B$8+I119*Coefficients!$B$9+J119*Coefficients!$B$10+K119*Coefficients!$B$11+L119*Coefficients!$B$12</x:f>
        <x:v>14.393411007953413</x:v>
      </x:c>
      <x:c r="N119" s="16" t="n">
        <x:f>B119-M119</x:f>
        <x:v>0.6065889920465874</x:v>
      </x:c>
      <x:c r="O119" s="16" t="n">
        <x:f>N119^2</x:f>
        <x:v>0.36795020527209493</x:v>
      </x:c>
      <x:c r="P119" s="16" t="n">
        <x:f>(B119-Summary!$B$6)^2</x:f>
        <x:v>9.572778792073143</x:v>
      </x:c>
      <x:c r="Q119" s="16" t="n">
        <x:f>ABS(N119)</x:f>
        <x:v>0.6065889920465874</x:v>
      </x:c>
    </x:row>
    <x:row r="120">
      <x:c r="A120" t="n">
        <x:v>119</x:v>
      </x:c>
      <x:c r="B120" s="16" t="n">
        <x:v>11</x:v>
      </x:c>
      <x:c r="C120" s="16" t="n">
        <x:v>12</x:v>
      </x:c>
      <x:c r="D120" s="16" t="n">
        <x:v>11</x:v>
      </x:c>
      <x:c r="E120" s="16" t="n">
        <x:v>2</x:v>
      </x:c>
      <x:c r="F120" s="16" t="n">
        <x:v>1</x:v>
      </x:c>
      <x:c r="G120" s="16" t="n">
        <x:v>14</x:v>
      </x:c>
      <x:c r="H120" s="16" t="n">
        <x:v>17</x:v>
      </x:c>
      <x:c r="I120" s="16" t="n">
        <x:v>1</x:v>
      </x:c>
      <x:c r="J120" s="16" t="n">
        <x:v>3</x:v>
      </x:c>
      <x:c r="K120" s="16" t="n">
        <x:v>3</x:v>
      </x:c>
      <x:c r="L120" s="16" t="n">
        <x:v>5</x:v>
      </x:c>
      <x:c r="M120" s="16" t="n">
        <x:f>Coefficients!$B$2+C120*Coefficients!$B$3+D120*Coefficients!$B$4+E120*Coefficients!$B$5+F120*Coefficients!$B$6+G120*Coefficients!$B$7+H120*Coefficients!$B$8+I120*Coefficients!$B$9+J120*Coefficients!$B$10+K120*Coefficients!$B$11+L120*Coefficients!$B$12</x:f>
        <x:v>11.665531579194992</x:v>
      </x:c>
      <x:c r="N120" s="16" t="n">
        <x:f>B120-M120</x:f>
        <x:v>-0.6655315791949921</x:v>
      </x:c>
      <x:c r="O120" s="16" t="n">
        <x:f>N120^2</x:f>
        <x:v>0.44293228290578</x:v>
      </x:c>
      <x:c r="P120" s="16" t="n">
        <x:f>(B120-Summary!$B$6)^2</x:f>
        <x:v>0.82085275201151</x:v>
      </x:c>
      <x:c r="Q120" s="16" t="n">
        <x:f>ABS(N120)</x:f>
        <x:v>0.6655315791949921</x:v>
      </x:c>
    </x:row>
    <x:row r="121">
      <x:c r="A121" t="n">
        <x:v>120</x:v>
      </x:c>
      <x:c r="B121" s="16" t="n">
        <x:v>14</x:v>
      </x:c>
      <x:c r="C121" s="16" t="n">
        <x:v>14</x:v>
      </x:c>
      <x:c r="D121" s="16" t="n">
        <x:v>13</x:v>
      </x:c>
      <x:c r="E121" s="16" t="n">
        <x:v>1</x:v>
      </x:c>
      <x:c r="F121" s="16" t="n">
        <x:v>0</x:v>
      </x:c>
      <x:c r="G121" s="16" t="n">
        <x:v>2</x:v>
      </x:c>
      <x:c r="H121" s="16" t="n">
        <x:v>15</x:v>
      </x:c>
      <x:c r="I121" s="16" t="n">
        <x:v>3</x:v>
      </x:c>
      <x:c r="J121" s="16" t="n">
        <x:v>4</x:v>
      </x:c>
      <x:c r="K121" s="16" t="n">
        <x:v>1</x:v>
      </x:c>
      <x:c r="L121" s="16" t="n">
        <x:v>4</x:v>
      </x:c>
      <x:c r="M121" s="16" t="n">
        <x:f>Coefficients!$B$2+C121*Coefficients!$B$3+D121*Coefficients!$B$4+E121*Coefficients!$B$5+F121*Coefficients!$B$6+G121*Coefficients!$B$7+H121*Coefficients!$B$8+I121*Coefficients!$B$9+J121*Coefficients!$B$10+K121*Coefficients!$B$11+L121*Coefficients!$B$12</x:f>
        <x:v>13.401261548114826</x:v>
      </x:c>
      <x:c r="N121" s="16" t="n">
        <x:f>B121-M121</x:f>
        <x:v>0.5987384518851737</x:v>
      </x:c>
      <x:c r="O121" s="16" t="n">
        <x:f>N121^2</x:f>
        <x:v>0.35848773376585447</x:v>
      </x:c>
      <x:c r="P121" s="16" t="n">
        <x:f>(B121-Summary!$B$6)^2</x:f>
        <x:v>4.384797282057735</x:v>
      </x:c>
      <x:c r="Q121" s="16" t="n">
        <x:f>ABS(N121)</x:f>
        <x:v>0.5987384518851737</x:v>
      </x:c>
    </x:row>
    <x:row r="122">
      <x:c r="A122" t="n">
        <x:v>121</x:v>
      </x:c>
      <x:c r="B122" s="16" t="n">
        <x:v>14</x:v>
      </x:c>
      <x:c r="C122" s="16" t="n">
        <x:v>14</x:v>
      </x:c>
      <x:c r="D122" s="16" t="n">
        <x:v>14</x:v>
      </x:c>
      <x:c r="E122" s="16" t="n">
        <x:v>2</x:v>
      </x:c>
      <x:c r="F122" s="16" t="n">
        <x:v>0</x:v>
      </x:c>
      <x:c r="G122" s="16" t="n">
        <x:v>0</x:v>
      </x:c>
      <x:c r="H122" s="16" t="n">
        <x:v>15</x:v>
      </x:c>
      <x:c r="I122" s="16" t="n">
        <x:v>1</x:v>
      </x:c>
      <x:c r="J122" s="16" t="n">
        <x:v>2</x:v>
      </x:c>
      <x:c r="K122" s="16" t="n">
        <x:v>1</x:v>
      </x:c>
      <x:c r="L122" s="16" t="n">
        <x:v>1</x:v>
      </x:c>
      <x:c r="M122" s="16" t="n">
        <x:f>Coefficients!$B$2+C122*Coefficients!$B$3+D122*Coefficients!$B$4+E122*Coefficients!$B$5+F122*Coefficients!$B$6+G122*Coefficients!$B$7+H122*Coefficients!$B$8+I122*Coefficients!$B$9+J122*Coefficients!$B$10+K122*Coefficients!$B$11+L122*Coefficients!$B$12</x:f>
        <x:v>14.494888486422216</x:v>
      </x:c>
      <x:c r="N122" s="16" t="n">
        <x:f>B122-M122</x:f>
        <x:v>-0.49488848642221583</x:v>
      </x:c>
      <x:c r="O122" s="16" t="n">
        <x:f>N122^2</x:f>
        <x:v>0.24491461399327172</x:v>
      </x:c>
      <x:c r="P122" s="16" t="n">
        <x:f>(B122-Summary!$B$6)^2</x:f>
        <x:v>4.384797282057735</x:v>
      </x:c>
      <x:c r="Q122" s="16" t="n">
        <x:f>ABS(N122)</x:f>
        <x:v>0.49488848642221583</x:v>
      </x:c>
    </x:row>
    <x:row r="123">
      <x:c r="A123" t="n">
        <x:v>122</x:v>
      </x:c>
      <x:c r="B123" s="16" t="n">
        <x:v>13</x:v>
      </x:c>
      <x:c r="C123" s="16" t="n">
        <x:v>14</x:v>
      </x:c>
      <x:c r="D123" s="16" t="n">
        <x:v>13</x:v>
      </x:c>
      <x:c r="E123" s="16" t="n">
        <x:v>4</x:v>
      </x:c>
      <x:c r="F123" s="16" t="n">
        <x:v>0</x:v>
      </x:c>
      <x:c r="G123" s="16" t="n">
        <x:v>6</x:v>
      </x:c>
      <x:c r="H123" s="16" t="n">
        <x:v>15</x:v>
      </x:c>
      <x:c r="I123" s="16" t="n">
        <x:v>2</x:v>
      </x:c>
      <x:c r="J123" s="16" t="n">
        <x:v>2</x:v>
      </x:c>
      <x:c r="K123" s="16" t="n">
        <x:v>1</x:v>
      </x:c>
      <x:c r="L123" s="16" t="n">
        <x:v>5</x:v>
      </x:c>
      <x:c r="M123" s="16" t="n">
        <x:f>Coefficients!$B$2+C123*Coefficients!$B$3+D123*Coefficients!$B$4+E123*Coefficients!$B$5+F123*Coefficients!$B$6+G123*Coefficients!$B$7+H123*Coefficients!$B$8+I123*Coefficients!$B$9+J123*Coefficients!$B$10+K123*Coefficients!$B$11+L123*Coefficients!$B$12</x:f>
        <x:v>13.696730768677618</x:v>
      </x:c>
      <x:c r="N123" s="16" t="n">
        <x:f>B123-M123</x:f>
        <x:v>-0.6967307686776181</x:v>
      </x:c>
      <x:c r="O123" s="16" t="n">
        <x:f>N123^2</x:f>
        <x:v>0.48543376402210453</x:v>
      </x:c>
      <x:c r="P123" s="16" t="n">
        <x:f>(B123-Summary!$B$6)^2</x:f>
        <x:v>1.1968157720423265</x:v>
      </x:c>
      <x:c r="Q123" s="16" t="n">
        <x:f>ABS(N123)</x:f>
        <x:v>0.6967307686776181</x:v>
      </x:c>
    </x:row>
    <x:row r="124">
      <x:c r="A124" t="n">
        <x:v>123</x:v>
      </x:c>
      <x:c r="B124" s="16" t="n">
        <x:v>13</x:v>
      </x:c>
      <x:c r="C124" s="16" t="n">
        <x:v>14</x:v>
      </x:c>
      <x:c r="D124" s="16" t="n">
        <x:v>12</x:v>
      </x:c>
      <x:c r="E124" s="16" t="n">
        <x:v>2</x:v>
      </x:c>
      <x:c r="F124" s="16" t="n">
        <x:v>0</x:v>
      </x:c>
      <x:c r="G124" s="16" t="n">
        <x:v>2</x:v>
      </x:c>
      <x:c r="H124" s="16" t="n">
        <x:v>16</x:v>
      </x:c>
      <x:c r="I124" s="16" t="n">
        <x:v>2</x:v>
      </x:c>
      <x:c r="J124" s="16" t="n">
        <x:v>4</x:v>
      </x:c>
      <x:c r="K124" s="16" t="n">
        <x:v>2</x:v>
      </x:c>
      <x:c r="L124" s="16" t="n">
        <x:v>5</x:v>
      </x:c>
      <x:c r="M124" s="16" t="n">
        <x:f>Coefficients!$B$2+C124*Coefficients!$B$3+D124*Coefficients!$B$4+E124*Coefficients!$B$5+F124*Coefficients!$B$6+G124*Coefficients!$B$7+H124*Coefficients!$B$8+I124*Coefficients!$B$9+J124*Coefficients!$B$10+K124*Coefficients!$B$11+L124*Coefficients!$B$12</x:f>
        <x:v>12.700744392534952</x:v>
      </x:c>
      <x:c r="N124" s="16" t="n">
        <x:f>B124-M124</x:f>
        <x:v>0.29925560746504765</x:v>
      </x:c>
      <x:c r="O124" s="16" t="n">
        <x:f>N124^2</x:f>
        <x:v>0.08955391859927468</x:v>
      </x:c>
      <x:c r="P124" s="16" t="n">
        <x:f>(B124-Summary!$B$6)^2</x:f>
        <x:v>1.1968157720423265</x:v>
      </x:c>
      <x:c r="Q124" s="16" t="n">
        <x:f>ABS(N124)</x:f>
        <x:v>0.29925560746504765</x:v>
      </x:c>
    </x:row>
    <x:row r="125">
      <x:c r="A125" t="n">
        <x:v>124</x:v>
      </x:c>
      <x:c r="B125" s="16" t="n">
        <x:v>13</x:v>
      </x:c>
      <x:c r="C125" s="16" t="n">
        <x:v>12</x:v>
      </x:c>
      <x:c r="D125" s="16" t="n">
        <x:v>13</x:v>
      </x:c>
      <x:c r="E125" s="16" t="n">
        <x:v>1</x:v>
      </x:c>
      <x:c r="F125" s="16" t="n">
        <x:v>0</x:v>
      </x:c>
      <x:c r="G125" s="16" t="n">
        <x:v>4</x:v>
      </x:c>
      <x:c r="H125" s="16" t="n">
        <x:v>16</x:v>
      </x:c>
      <x:c r="I125" s="16" t="n">
        <x:v>4</x:v>
      </x:c>
      <x:c r="J125" s="16" t="n">
        <x:v>4</x:v>
      </x:c>
      <x:c r="K125" s="16" t="n">
        <x:v>1</x:v>
      </x:c>
      <x:c r="L125" s="16" t="n">
        <x:v>5</x:v>
      </x:c>
      <x:c r="M125" s="16" t="n">
        <x:f>Coefficients!$B$2+C125*Coefficients!$B$3+D125*Coefficients!$B$4+E125*Coefficients!$B$5+F125*Coefficients!$B$6+G125*Coefficients!$B$7+H125*Coefficients!$B$8+I125*Coefficients!$B$9+J125*Coefficients!$B$10+K125*Coefficients!$B$11+L125*Coefficients!$B$12</x:f>
        <x:v>13.089531001903964</x:v>
      </x:c>
      <x:c r="N125" s="16" t="n">
        <x:f>B125-M125</x:f>
        <x:v>-0.08953100190396412</x:v>
      </x:c>
      <x:c r="O125" s="16" t="n">
        <x:f>N125^2</x:f>
        <x:v>0.008015800301927627</x:v>
      </x:c>
      <x:c r="P125" s="16" t="n">
        <x:f>(B125-Summary!$B$6)^2</x:f>
        <x:v>1.1968157720423265</x:v>
      </x:c>
      <x:c r="Q125" s="16" t="n">
        <x:f>ABS(N125)</x:f>
        <x:v>0.08953100190396412</x:v>
      </x:c>
    </x:row>
    <x:row r="126">
      <x:c r="A126" t="n">
        <x:v>125</x:v>
      </x:c>
      <x:c r="B126" s="16" t="n">
        <x:v>11</x:v>
      </x:c>
      <x:c r="C126" s="16" t="n">
        <x:v>12</x:v>
      </x:c>
      <x:c r="D126" s="16" t="n">
        <x:v>11</x:v>
      </x:c>
      <x:c r="E126" s="16" t="n">
        <x:v>2</x:v>
      </x:c>
      <x:c r="F126" s="16" t="n">
        <x:v>0</x:v>
      </x:c>
      <x:c r="G126" s="16" t="n">
        <x:v>0</x:v>
      </x:c>
      <x:c r="H126" s="16" t="n">
        <x:v>16</x:v>
      </x:c>
      <x:c r="I126" s="16" t="n">
        <x:v>2</x:v>
      </x:c>
      <x:c r="J126" s="16" t="n">
        <x:v>2</x:v>
      </x:c>
      <x:c r="K126" s="16" t="n">
        <x:v>1</x:v>
      </x:c>
      <x:c r="L126" s="16" t="n">
        <x:v>5</x:v>
      </x:c>
      <x:c r="M126" s="16" t="n">
        <x:f>Coefficients!$B$2+C126*Coefficients!$B$3+D126*Coefficients!$B$4+E126*Coefficients!$B$5+F126*Coefficients!$B$6+G126*Coefficients!$B$7+H126*Coefficients!$B$8+I126*Coefficients!$B$9+J126*Coefficients!$B$10+K126*Coefficients!$B$11+L126*Coefficients!$B$12</x:f>
        <x:v>11.341453747809767</x:v>
      </x:c>
      <x:c r="N126" s="16" t="n">
        <x:f>B126-M126</x:f>
        <x:v>-0.34145374780976745</x:v>
      </x:c>
      <x:c r="O126" s="16" t="n">
        <x:f>N126^2</x:f>
        <x:v>0.11659066189333626</x:v>
      </x:c>
      <x:c r="P126" s="16" t="n">
        <x:f>(B126-Summary!$B$6)^2</x:f>
        <x:v>0.82085275201151</x:v>
      </x:c>
      <x:c r="Q126" s="16" t="n">
        <x:f>ABS(N126)</x:f>
        <x:v>0.34145374780976745</x:v>
      </x:c>
    </x:row>
    <x:row r="127">
      <x:c r="A127" t="n">
        <x:v>126</x:v>
      </x:c>
      <x:c r="B127" s="16" t="n">
        <x:v>9</x:v>
      </x:c>
      <x:c r="C127" s="16" t="n">
        <x:v>9</x:v>
      </x:c>
      <x:c r="D127" s="16" t="n">
        <x:v>9</x:v>
      </x:c>
      <x:c r="E127" s="16" t="n">
        <x:v>1</x:v>
      </x:c>
      <x:c r="F127" s="16" t="n">
        <x:v>0</x:v>
      </x:c>
      <x:c r="G127" s="16" t="n">
        <x:v>2</x:v>
      </x:c>
      <x:c r="H127" s="16" t="n">
        <x:v>15</x:v>
      </x:c>
      <x:c r="I127" s="16" t="n">
        <x:v>3</x:v>
      </x:c>
      <x:c r="J127" s="16" t="n">
        <x:v>4</x:v>
      </x:c>
      <x:c r="K127" s="16" t="n">
        <x:v>1</x:v>
      </x:c>
      <x:c r="L127" s="16" t="n">
        <x:v>5</x:v>
      </x:c>
      <x:c r="M127" s="16" t="n">
        <x:f>Coefficients!$B$2+C127*Coefficients!$B$3+D127*Coefficients!$B$4+E127*Coefficients!$B$5+F127*Coefficients!$B$6+G127*Coefficients!$B$7+H127*Coefficients!$B$8+I127*Coefficients!$B$9+J127*Coefficients!$B$10+K127*Coefficients!$B$11+L127*Coefficients!$B$12</x:f>
        <x:v>9.091007715061039</x:v>
      </x:c>
      <x:c r="N127" s="16" t="n">
        <x:f>B127-M127</x:f>
        <x:v>-0.09100771506103911</x:v>
      </x:c>
      <x:c r="O127" s="16" t="n">
        <x:f>N127^2</x:f>
        <x:v>0.008282404200631284</x:v>
      </x:c>
      <x:c r="P127" s="16" t="n">
        <x:f>(B127-Summary!$B$6)^2</x:f>
        <x:v>8.444889731980693</x:v>
      </x:c>
      <x:c r="Q127" s="16" t="n">
        <x:f>ABS(N127)</x:f>
        <x:v>0.09100771506103911</x:v>
      </x:c>
    </x:row>
    <x:row r="128">
      <x:c r="A128" t="n">
        <x:v>127</x:v>
      </x:c>
      <x:c r="B128" s="16" t="n">
        <x:v>11</x:v>
      </x:c>
      <x:c r="C128" s="16" t="n">
        <x:v>10</x:v>
      </x:c>
      <x:c r="D128" s="16" t="n">
        <x:v>11</x:v>
      </x:c>
      <x:c r="E128" s="16" t="n">
        <x:v>2</x:v>
      </x:c>
      <x:c r="F128" s="16" t="n">
        <x:v>0</x:v>
      </x:c>
      <x:c r="G128" s="16" t="n">
        <x:v>0</x:v>
      </x:c>
      <x:c r="H128" s="16" t="n">
        <x:v>15</x:v>
      </x:c>
      <x:c r="I128" s="16" t="n">
        <x:v>3</x:v>
      </x:c>
      <x:c r="J128" s="16" t="n">
        <x:v>4</x:v>
      </x:c>
      <x:c r="K128" s="16" t="n">
        <x:v>1</x:v>
      </x:c>
      <x:c r="L128" s="16" t="n">
        <x:v>1</x:v>
      </x:c>
      <x:c r="M128" s="16" t="n">
        <x:f>Coefficients!$B$2+C128*Coefficients!$B$3+D128*Coefficients!$B$4+E128*Coefficients!$B$5+F128*Coefficients!$B$6+G128*Coefficients!$B$7+H128*Coefficients!$B$8+I128*Coefficients!$B$9+J128*Coefficients!$B$10+K128*Coefficients!$B$11+L128*Coefficients!$B$12</x:f>
        <x:v>11.252701009999686</x:v>
      </x:c>
      <x:c r="N128" s="16" t="n">
        <x:f>B128-M128</x:f>
        <x:v>-0.2527010099996865</x:v>
      </x:c>
      <x:c r="O128" s="16" t="n">
        <x:f>N128^2</x:f>
        <x:v>0.06385780045486164</x:v>
      </x:c>
      <x:c r="P128" s="16" t="n">
        <x:f>(B128-Summary!$B$6)^2</x:f>
        <x:v>0.82085275201151</x:v>
      </x:c>
      <x:c r="Q128" s="16" t="n">
        <x:f>ABS(N128)</x:f>
        <x:v>0.2527010099996865</x:v>
      </x:c>
    </x:row>
    <x:row r="129">
      <x:c r="A129" t="n">
        <x:v>128</x:v>
      </x:c>
      <x:c r="B129" s="16" t="n">
        <x:v>11</x:v>
      </x:c>
      <x:c r="C129" s="16" t="n">
        <x:v>9</x:v>
      </x:c>
      <x:c r="D129" s="16" t="n">
        <x:v>10</x:v>
      </x:c>
      <x:c r="E129" s="16" t="n">
        <x:v>2</x:v>
      </x:c>
      <x:c r="F129" s="16" t="n">
        <x:v>2</x:v>
      </x:c>
      <x:c r="G129" s="16" t="n">
        <x:v>0</x:v>
      </x:c>
      <x:c r="H129" s="16" t="n">
        <x:v>19</x:v>
      </x:c>
      <x:c r="I129" s="16" t="n">
        <x:v>0</x:v>
      </x:c>
      <x:c r="J129" s="16" t="n">
        <x:v>1</x:v>
      </x:c>
      <x:c r="K129" s="16" t="n">
        <x:v>1</x:v>
      </x:c>
      <x:c r="L129" s="16" t="n">
        <x:v>5</x:v>
      </x:c>
      <x:c r="M129" s="16" t="n">
        <x:f>Coefficients!$B$2+C129*Coefficients!$B$3+D129*Coefficients!$B$4+E129*Coefficients!$B$5+F129*Coefficients!$B$6+G129*Coefficients!$B$7+H129*Coefficients!$B$8+I129*Coefficients!$B$9+J129*Coefficients!$B$10+K129*Coefficients!$B$11+L129*Coefficients!$B$12</x:f>
        <x:v>9.659106151720138</x:v>
      </x:c>
      <x:c r="N129" s="16" t="n">
        <x:f>B129-M129</x:f>
        <x:v>1.3408938482798618</x:v>
      </x:c>
      <x:c r="O129" s="16" t="n">
        <x:f>N129^2</x:f>
        <x:v>1.797996312354777</x:v>
      </x:c>
      <x:c r="P129" s="16" t="n">
        <x:f>(B129-Summary!$B$6)^2</x:f>
        <x:v>0.82085275201151</x:v>
      </x:c>
      <x:c r="Q129" s="16" t="n">
        <x:f>ABS(N129)</x:f>
        <x:v>1.3408938482798618</x:v>
      </x:c>
    </x:row>
    <x:row r="130">
      <x:c r="A130" t="n">
        <x:v>129</x:v>
      </x:c>
      <x:c r="B130" s="16" t="n">
        <x:v>15</x:v>
      </x:c>
      <x:c r="C130" s="16" t="n">
        <x:v>14</x:v>
      </x:c>
      <x:c r="D130" s="16" t="n">
        <x:v>14</x:v>
      </x:c>
      <x:c r="E130" s="16" t="n">
        <x:v>1</x:v>
      </x:c>
      <x:c r="F130" s="16" t="n">
        <x:v>0</x:v>
      </x:c>
      <x:c r="G130" s="16" t="n">
        <x:v>8</x:v>
      </x:c>
      <x:c r="H130" s="16" t="n">
        <x:v>16</x:v>
      </x:c>
      <x:c r="I130" s="16" t="n">
        <x:v>4</x:v>
      </x:c>
      <x:c r="J130" s="16" t="n">
        <x:v>4</x:v>
      </x:c>
      <x:c r="K130" s="16" t="n">
        <x:v>1</x:v>
      </x:c>
      <x:c r="L130" s="16" t="n">
        <x:v>4</x:v>
      </x:c>
      <x:c r="M130" s="16" t="n">
        <x:f>Coefficients!$B$2+C130*Coefficients!$B$3+D130*Coefficients!$B$4+E130*Coefficients!$B$5+F130*Coefficients!$B$6+G130*Coefficients!$B$7+H130*Coefficients!$B$8+I130*Coefficients!$B$9+J130*Coefficients!$B$10+K130*Coefficients!$B$11+L130*Coefficients!$B$12</x:f>
        <x:v>14.40418491303937</x:v>
      </x:c>
      <x:c r="N130" s="16" t="n">
        <x:f>B130-M130</x:f>
        <x:v>0.5958150869606307</x:v>
      </x:c>
      <x:c r="O130" s="16" t="n">
        <x:f>N130^2</x:f>
        <x:v>0.3549956178499039</x:v>
      </x:c>
      <x:c r="P130" s="16" t="n">
        <x:f>(B130-Summary!$B$6)^2</x:f>
        <x:v>9.572778792073143</x:v>
      </x:c>
      <x:c r="Q130" s="16" t="n">
        <x:f>ABS(N130)</x:f>
        <x:v>0.5958150869606307</x:v>
      </x:c>
    </x:row>
    <x:row r="131">
      <x:c r="A131" t="n">
        <x:v>130</x:v>
      </x:c>
      <x:c r="B131" s="16" t="n">
        <x:v>13</x:v>
      </x:c>
      <x:c r="C131" s="16" t="n">
        <x:v>13</x:v>
      </x:c>
      <x:c r="D131" s="16" t="n">
        <x:v>12</x:v>
      </x:c>
      <x:c r="E131" s="16" t="n">
        <x:v>3</x:v>
      </x:c>
      <x:c r="F131" s="16" t="n">
        <x:v>0</x:v>
      </x:c>
      <x:c r="G131" s="16" t="n">
        <x:v>4</x:v>
      </x:c>
      <x:c r="H131" s="16" t="n">
        <x:v>16</x:v>
      </x:c>
      <x:c r="I131" s="16" t="n">
        <x:v>2</x:v>
      </x:c>
      <x:c r="J131" s="16" t="n">
        <x:v>3</x:v>
      </x:c>
      <x:c r="K131" s="16" t="n">
        <x:v>2</x:v>
      </x:c>
      <x:c r="L131" s="16" t="n">
        <x:v>1</x:v>
      </x:c>
      <x:c r="M131" s="16" t="n">
        <x:f>Coefficients!$B$2+C131*Coefficients!$B$3+D131*Coefficients!$B$4+E131*Coefficients!$B$5+F131*Coefficients!$B$6+G131*Coefficients!$B$7+H131*Coefficients!$B$8+I131*Coefficients!$B$9+J131*Coefficients!$B$10+K131*Coefficients!$B$11+L131*Coefficients!$B$12</x:f>
        <x:v>12.864719715262726</x:v>
      </x:c>
      <x:c r="N131" s="16" t="n">
        <x:f>B131-M131</x:f>
        <x:v>0.1352802847372736</x:v>
      </x:c>
      <x:c r="O131" s="16" t="n">
        <x:f>N131^2</x:f>
        <x:v>0.018300755438597823</x:v>
      </x:c>
      <x:c r="P131" s="16" t="n">
        <x:f>(B131-Summary!$B$6)^2</x:f>
        <x:v>1.1968157720423265</x:v>
      </x:c>
      <x:c r="Q131" s="16" t="n">
        <x:f>ABS(N131)</x:f>
        <x:v>0.1352802847372736</x:v>
      </x:c>
    </x:row>
    <x:row r="132">
      <x:c r="A132" t="n">
        <x:v>131</x:v>
      </x:c>
      <x:c r="B132" s="16" t="n">
        <x:v>12</x:v>
      </x:c>
      <x:c r="C132" s="16" t="n">
        <x:v>10</x:v>
      </x:c>
      <x:c r="D132" s="16" t="n">
        <x:v>11</x:v>
      </x:c>
      <x:c r="E132" s="16" t="n">
        <x:v>3</x:v>
      </x:c>
      <x:c r="F132" s="16" t="n">
        <x:v>0</x:v>
      </x:c>
      <x:c r="G132" s="16" t="n">
        <x:v>0</x:v>
      </x:c>
      <x:c r="H132" s="16" t="n">
        <x:v>15</x:v>
      </x:c>
      <x:c r="I132" s="16" t="n">
        <x:v>3</x:v>
      </x:c>
      <x:c r="J132" s="16" t="n">
        <x:v>4</x:v>
      </x:c>
      <x:c r="K132" s="16" t="n">
        <x:v>2</x:v>
      </x:c>
      <x:c r="L132" s="16" t="n">
        <x:v>5</x:v>
      </x:c>
      <x:c r="M132" s="16" t="n">
        <x:f>Coefficients!$B$2+C132*Coefficients!$B$3+D132*Coefficients!$B$4+E132*Coefficients!$B$5+F132*Coefficients!$B$6+G132*Coefficients!$B$7+H132*Coefficients!$B$8+I132*Coefficients!$B$9+J132*Coefficients!$B$10+K132*Coefficients!$B$11+L132*Coefficients!$B$12</x:f>
        <x:v>11.223336775773763</x:v>
      </x:c>
      <x:c r="N132" s="16" t="n">
        <x:f>B132-M132</x:f>
        <x:v>0.7766632242262368</x:v>
      </x:c>
      <x:c r="O132" s="16" t="n">
        <x:f>N132^2</x:f>
        <x:v>0.6032057638654937</x:v>
      </x:c>
      <x:c r="P132" s="16" t="n">
        <x:f>(B132-Summary!$B$6)^2</x:f>
        <x:v>0.008834262026918263</x:v>
      </x:c>
      <x:c r="Q132" s="16" t="n">
        <x:f>ABS(N132)</x:f>
        <x:v>0.7766632242262368</x:v>
      </x:c>
    </x:row>
    <x:row r="133">
      <x:c r="A133" t="n">
        <x:v>132</x:v>
      </x:c>
      <x:c r="B133" s="16" t="n">
        <x:v>8</x:v>
      </x:c>
      <x:c r="C133" s="16" t="n">
        <x:v>10</x:v>
      </x:c>
      <x:c r="D133" s="16" t="n">
        <x:v>9</x:v>
      </x:c>
      <x:c r="E133" s="16" t="n">
        <x:v>2</x:v>
      </x:c>
      <x:c r="F133" s="16" t="n">
        <x:v>3</x:v>
      </x:c>
      <x:c r="G133" s="16" t="n">
        <x:v>10</x:v>
      </x:c>
      <x:c r="H133" s="16" t="n">
        <x:v>18</x:v>
      </x:c>
      <x:c r="I133" s="16" t="n">
        <x:v>2</x:v>
      </x:c>
      <x:c r="J133" s="16" t="n">
        <x:v>1</x:v>
      </x:c>
      <x:c r="K133" s="16" t="n">
        <x:v>1</x:v>
      </x:c>
      <x:c r="L133" s="16" t="n">
        <x:v>5</x:v>
      </x:c>
      <x:c r="M133" s="16" t="n">
        <x:f>Coefficients!$B$2+C133*Coefficients!$B$3+D133*Coefficients!$B$4+E133*Coefficients!$B$5+F133*Coefficients!$B$6+G133*Coefficients!$B$7+H133*Coefficients!$B$8+I133*Coefficients!$B$9+J133*Coefficients!$B$10+K133*Coefficients!$B$11+L133*Coefficients!$B$12</x:f>
        <x:v>8.8166233546485</x:v>
      </x:c>
      <x:c r="N133" s="16" t="n">
        <x:f>B133-M133</x:f>
        <x:v>-0.8166233546485007</x:v>
      </x:c>
      <x:c r="O133" s="16" t="n">
        <x:f>N133^2</x:f>
        <x:v>0.6668737033573708</x:v>
      </x:c>
      <x:c r="P133" s="16" t="n">
        <x:f>(B133-Summary!$B$6)^2</x:f>
        <x:v>15.256908221965285</x:v>
      </x:c>
      <x:c r="Q133" s="16" t="n">
        <x:f>ABS(N133)</x:f>
        <x:v>0.8166233546485007</x:v>
      </x:c>
    </x:row>
    <x:row r="134">
      <x:c r="A134" t="n">
        <x:v>133</x:v>
      </x:c>
      <x:c r="B134" s="16" t="n">
        <x:v>11</x:v>
      </x:c>
      <x:c r="C134" s="16" t="n">
        <x:v>11</x:v>
      </x:c>
      <x:c r="D134" s="16" t="n">
        <x:v>10</x:v>
      </x:c>
      <x:c r="E134" s="16" t="n">
        <x:v>1</x:v>
      </x:c>
      <x:c r="F134" s="16" t="n">
        <x:v>0</x:v>
      </x:c>
      <x:c r="G134" s="16" t="n">
        <x:v>8</x:v>
      </x:c>
      <x:c r="H134" s="16" t="n">
        <x:v>17</x:v>
      </x:c>
      <x:c r="I134" s="16" t="n">
        <x:v>2</x:v>
      </x:c>
      <x:c r="J134" s="16" t="n">
        <x:v>1</x:v>
      </x:c>
      <x:c r="K134" s="16" t="n">
        <x:v>3</x:v>
      </x:c>
      <x:c r="L134" s="16" t="n">
        <x:v>5</x:v>
      </x:c>
      <x:c r="M134" s="16" t="n">
        <x:f>Coefficients!$B$2+C134*Coefficients!$B$3+D134*Coefficients!$B$4+E134*Coefficients!$B$5+F134*Coefficients!$B$6+G134*Coefficients!$B$7+H134*Coefficients!$B$8+I134*Coefficients!$B$9+J134*Coefficients!$B$10+K134*Coefficients!$B$11+L134*Coefficients!$B$12</x:f>
        <x:v>10.548500608716305</x:v>
      </x:c>
      <x:c r="N134" s="16" t="n">
        <x:f>B134-M134</x:f>
        <x:v>0.4514993912836953</x:v>
      </x:c>
      <x:c r="O134" s="16" t="n">
        <x:f>N134^2</x:f>
        <x:v>0.20385170032954741</x:v>
      </x:c>
      <x:c r="P134" s="16" t="n">
        <x:f>(B134-Summary!$B$6)^2</x:f>
        <x:v>0.82085275201151</x:v>
      </x:c>
      <x:c r="Q134" s="16" t="n">
        <x:f>ABS(N134)</x:f>
        <x:v>0.4514993912836953</x:v>
      </x:c>
    </x:row>
    <x:row r="135">
      <x:c r="A135" t="n">
        <x:v>134</x:v>
      </x:c>
      <x:c r="B135" s="16" t="n">
        <x:v>13</x:v>
      </x:c>
      <x:c r="C135" s="16" t="n">
        <x:v>11</x:v>
      </x:c>
      <x:c r="D135" s="16" t="n">
        <x:v>12</x:v>
      </x:c>
      <x:c r="E135" s="16" t="n">
        <x:v>1</x:v>
      </x:c>
      <x:c r="F135" s="16" t="n">
        <x:v>0</x:v>
      </x:c>
      <x:c r="G135" s="16" t="n">
        <x:v>6</x:v>
      </x:c>
      <x:c r="H135" s="16" t="n">
        <x:v>15</x:v>
      </x:c>
      <x:c r="I135" s="16" t="n">
        <x:v>1</x:v>
      </x:c>
      <x:c r="J135" s="16" t="n">
        <x:v>1</x:v>
      </x:c>
      <x:c r="K135" s="16" t="n">
        <x:v>3</x:v>
      </x:c>
      <x:c r="L135" s="16" t="n">
        <x:v>4</x:v>
      </x:c>
      <x:c r="M135" s="16" t="n">
        <x:f>Coefficients!$B$2+C135*Coefficients!$B$3+D135*Coefficients!$B$4+E135*Coefficients!$B$5+F135*Coefficients!$B$6+G135*Coefficients!$B$7+H135*Coefficients!$B$8+I135*Coefficients!$B$9+J135*Coefficients!$B$10+K135*Coefficients!$B$11+L135*Coefficients!$B$12</x:f>
        <x:v>12.307687365469366</x:v>
      </x:c>
      <x:c r="N135" s="16" t="n">
        <x:f>B135-M135</x:f>
        <x:v>0.6923126345306336</x:v>
      </x:c>
      <x:c r="O135" s="16" t="n">
        <x:f>N135^2</x:f>
        <x:v>0.4792967839307467</x:v>
      </x:c>
      <x:c r="P135" s="16" t="n">
        <x:f>(B135-Summary!$B$6)^2</x:f>
        <x:v>1.1968157720423265</x:v>
      </x:c>
      <x:c r="Q135" s="16" t="n">
        <x:f>ABS(N135)</x:f>
        <x:v>0.6923126345306336</x:v>
      </x:c>
    </x:row>
    <x:row r="136">
      <x:c r="A136" t="n">
        <x:v>135</x:v>
      </x:c>
      <x:c r="B136" s="16" t="n">
        <x:v>12</x:v>
      </x:c>
      <x:c r="C136" s="16" t="n">
        <x:v>13</x:v>
      </x:c>
      <x:c r="D136" s="16" t="n">
        <x:v>12</x:v>
      </x:c>
      <x:c r="E136" s="16" t="n">
        <x:v>1</x:v>
      </x:c>
      <x:c r="F136" s="16" t="n">
        <x:v>0</x:v>
      </x:c>
      <x:c r="G136" s="16" t="n">
        <x:v>2</x:v>
      </x:c>
      <x:c r="H136" s="16" t="n">
        <x:v>17</x:v>
      </x:c>
      <x:c r="I136" s="16" t="n">
        <x:v>2</x:v>
      </x:c>
      <x:c r="J136" s="16" t="n">
        <x:v>2</x:v>
      </x:c>
      <x:c r="K136" s="16" t="n">
        <x:v>1</x:v>
      </x:c>
      <x:c r="L136" s="16" t="n">
        <x:v>5</x:v>
      </x:c>
      <x:c r="M136" s="16" t="n">
        <x:f>Coefficients!$B$2+C136*Coefficients!$B$3+D136*Coefficients!$B$4+E136*Coefficients!$B$5+F136*Coefficients!$B$6+G136*Coefficients!$B$7+H136*Coefficients!$B$8+I136*Coefficients!$B$9+J136*Coefficients!$B$10+K136*Coefficients!$B$11+L136*Coefficients!$B$12</x:f>
        <x:v>12.343505744030322</x:v>
      </x:c>
      <x:c r="N136" s="16" t="n">
        <x:f>B136-M136</x:f>
        <x:v>-0.3435057440303222</x:v>
      </x:c>
      <x:c r="O136" s="16" t="n">
        <x:f>N136^2</x:f>
        <x:v>0.11799619618182523</x:v>
      </x:c>
      <x:c r="P136" s="16" t="n">
        <x:f>(B136-Summary!$B$6)^2</x:f>
        <x:v>0.008834262026918263</x:v>
      </x:c>
      <x:c r="Q136" s="16" t="n">
        <x:f>ABS(N136)</x:f>
        <x:v>0.3435057440303222</x:v>
      </x:c>
    </x:row>
    <x:row r="137">
      <x:c r="A137" t="n">
        <x:v>136</x:v>
      </x:c>
      <x:c r="B137" s="16" t="n">
        <x:v>14</x:v>
      </x:c>
      <x:c r="C137" s="16" t="n">
        <x:v>15</x:v>
      </x:c>
      <x:c r="D137" s="16" t="n">
        <x:v>13</x:v>
      </x:c>
      <x:c r="E137" s="16" t="n">
        <x:v>1</x:v>
      </x:c>
      <x:c r="F137" s="16" t="n">
        <x:v>0</x:v>
      </x:c>
      <x:c r="G137" s="16" t="n">
        <x:v>12</x:v>
      </x:c>
      <x:c r="H137" s="16" t="n">
        <x:v>16</x:v>
      </x:c>
      <x:c r="I137" s="16" t="n">
        <x:v>3</x:v>
      </x:c>
      <x:c r="J137" s="16" t="n">
        <x:v>4</x:v>
      </x:c>
      <x:c r="K137" s="16" t="n">
        <x:v>1</x:v>
      </x:c>
      <x:c r="L137" s="16" t="n">
        <x:v>5</x:v>
      </x:c>
      <x:c r="M137" s="16" t="n">
        <x:f>Coefficients!$B$2+C137*Coefficients!$B$3+D137*Coefficients!$B$4+E137*Coefficients!$B$5+F137*Coefficients!$B$6+G137*Coefficients!$B$7+H137*Coefficients!$B$8+I137*Coefficients!$B$9+J137*Coefficients!$B$10+K137*Coefficients!$B$11+L137*Coefficients!$B$12</x:f>
        <x:v>13.743419295098917</x:v>
      </x:c>
      <x:c r="N137" s="16" t="n">
        <x:f>B137-M137</x:f>
        <x:v>0.25658070490108287</x:v>
      </x:c>
      <x:c r="O137" s="16" t="n">
        <x:f>N137^2</x:f>
        <x:v>0.06583365812753657</x:v>
      </x:c>
      <x:c r="P137" s="16" t="n">
        <x:f>(B137-Summary!$B$6)^2</x:f>
        <x:v>4.384797282057735</x:v>
      </x:c>
      <x:c r="Q137" s="16" t="n">
        <x:f>ABS(N137)</x:f>
        <x:v>0.25658070490108287</x:v>
      </x:c>
    </x:row>
    <x:row r="138">
      <x:c r="A138" t="n">
        <x:v>137</x:v>
      </x:c>
      <x:c r="B138" s="16" t="n">
        <x:v>11</x:v>
      </x:c>
      <x:c r="C138" s="16" t="n">
        <x:v>9</x:v>
      </x:c>
      <x:c r="D138" s="16" t="n">
        <x:v>9</x:v>
      </x:c>
      <x:c r="E138" s="16" t="n">
        <x:v>1</x:v>
      </x:c>
      <x:c r="F138" s="16" t="n">
        <x:v>0</x:v>
      </x:c>
      <x:c r="G138" s="16" t="n">
        <x:v>4</x:v>
      </x:c>
      <x:c r="H138" s="16" t="n">
        <x:v>16</x:v>
      </x:c>
      <x:c r="I138" s="16" t="n">
        <x:v>2</x:v>
      </x:c>
      <x:c r="J138" s="16" t="n">
        <x:v>1</x:v>
      </x:c>
      <x:c r="K138" s="16" t="n">
        <x:v>4</x:v>
      </x:c>
      <x:c r="L138" s="16" t="n">
        <x:v>2</x:v>
      </x:c>
      <x:c r="M138" s="16" t="n">
        <x:f>Coefficients!$B$2+C138*Coefficients!$B$3+D138*Coefficients!$B$4+E138*Coefficients!$B$5+F138*Coefficients!$B$6+G138*Coefficients!$B$7+H138*Coefficients!$B$8+I138*Coefficients!$B$9+J138*Coefficients!$B$10+K138*Coefficients!$B$11+L138*Coefficients!$B$12</x:f>
        <x:v>9.492160525231627</x:v>
      </x:c>
      <x:c r="N138" s="16" t="n">
        <x:f>B138-M138</x:f>
        <x:v>1.5078394747683728</x:v>
      </x:c>
      <x:c r="O138" s="16" t="n">
        <x:f>N138^2</x:f>
        <x:v>2.2735798816697623</x:v>
      </x:c>
      <x:c r="P138" s="16" t="n">
        <x:f>(B138-Summary!$B$6)^2</x:f>
        <x:v>0.82085275201151</x:v>
      </x:c>
      <x:c r="Q138" s="16" t="n">
        <x:f>ABS(N138)</x:f>
        <x:v>1.5078394747683728</x:v>
      </x:c>
    </x:row>
    <x:row r="139">
      <x:c r="A139" t="n">
        <x:v>138</x:v>
      </x:c>
      <x:c r="B139" s="16" t="n">
        <x:v>11</x:v>
      </x:c>
      <x:c r="C139" s="16" t="n">
        <x:v>13</x:v>
      </x:c>
      <x:c r="D139" s="16" t="n">
        <x:v>11</x:v>
      </x:c>
      <x:c r="E139" s="16" t="n">
        <x:v>1</x:v>
      </x:c>
      <x:c r="F139" s="16" t="n">
        <x:v>1</x:v>
      </x:c>
      <x:c r="G139" s="16" t="n">
        <x:v>12</x:v>
      </x:c>
      <x:c r="H139" s="16" t="n">
        <x:v>16</x:v>
      </x:c>
      <x:c r="I139" s="16" t="n">
        <x:v>2</x:v>
      </x:c>
      <x:c r="J139" s="16" t="n">
        <x:v>2</x:v>
      </x:c>
      <x:c r="K139" s="16" t="n">
        <x:v>1</x:v>
      </x:c>
      <x:c r="L139" s="16" t="n">
        <x:v>5</x:v>
      </x:c>
      <x:c r="M139" s="16" t="n">
        <x:f>Coefficients!$B$2+C139*Coefficients!$B$3+D139*Coefficients!$B$4+E139*Coefficients!$B$5+F139*Coefficients!$B$6+G139*Coefficients!$B$7+H139*Coefficients!$B$8+I139*Coefficients!$B$9+J139*Coefficients!$B$10+K139*Coefficients!$B$11+L139*Coefficients!$B$12</x:f>
        <x:v>11.426127204488768</x:v>
      </x:c>
      <x:c r="N139" s="16" t="n">
        <x:f>B139-M139</x:f>
        <x:v>-0.4261272044887683</x:v>
      </x:c>
      <x:c r="O139" s="16" t="n">
        <x:f>N139^2</x:f>
        <x:v>0.18158439440541255</x:v>
      </x:c>
      <x:c r="P139" s="16" t="n">
        <x:f>(B139-Summary!$B$6)^2</x:f>
        <x:v>0.82085275201151</x:v>
      </x:c>
      <x:c r="Q139" s="16" t="n">
        <x:f>ABS(N139)</x:f>
        <x:v>0.4261272044887683</x:v>
      </x:c>
    </x:row>
    <x:row r="140">
      <x:c r="A140" t="n">
        <x:v>139</x:v>
      </x:c>
      <x:c r="B140" s="16" t="n">
        <x:v>11</x:v>
      </x:c>
      <x:c r="C140" s="16" t="n">
        <x:v>12</x:v>
      </x:c>
      <x:c r="D140" s="16" t="n">
        <x:v>11</x:v>
      </x:c>
      <x:c r="E140" s="16" t="n">
        <x:v>2</x:v>
      </x:c>
      <x:c r="F140" s="16" t="n">
        <x:v>0</x:v>
      </x:c>
      <x:c r="G140" s="16" t="n">
        <x:v>2</x:v>
      </x:c>
      <x:c r="H140" s="16" t="n">
        <x:v>15</x:v>
      </x:c>
      <x:c r="I140" s="16" t="n">
        <x:v>3</x:v>
      </x:c>
      <x:c r="J140" s="16" t="n">
        <x:v>4</x:v>
      </x:c>
      <x:c r="K140" s="16" t="n">
        <x:v>4</x:v>
      </x:c>
      <x:c r="L140" s="16" t="n">
        <x:v>5</x:v>
      </x:c>
      <x:c r="M140" s="16" t="n">
        <x:f>Coefficients!$B$2+C140*Coefficients!$B$3+D140*Coefficients!$B$4+E140*Coefficients!$B$5+F140*Coefficients!$B$6+G140*Coefficients!$B$7+H140*Coefficients!$B$8+I140*Coefficients!$B$9+J140*Coefficients!$B$10+K140*Coefficients!$B$11+L140*Coefficients!$B$12</x:f>
        <x:v>11.625150093210975</x:v>
      </x:c>
      <x:c r="N140" s="16" t="n">
        <x:f>B140-M140</x:f>
        <x:v>-0.6251500932109746</x:v>
      </x:c>
      <x:c r="O140" s="16" t="n">
        <x:f>N140^2</x:f>
        <x:v>0.3908126390416902</x:v>
      </x:c>
      <x:c r="P140" s="16" t="n">
        <x:f>(B140-Summary!$B$6)^2</x:f>
        <x:v>0.82085275201151</x:v>
      </x:c>
      <x:c r="Q140" s="16" t="n">
        <x:f>ABS(N140)</x:f>
        <x:v>0.6251500932109746</x:v>
      </x:c>
    </x:row>
    <x:row r="141">
      <x:c r="A141" t="n">
        <x:v>140</x:v>
      </x:c>
      <x:c r="B141" s="16" t="n">
        <x:v>15</x:v>
      </x:c>
      <x:c r="C141" s="16" t="n">
        <x:v>13</x:v>
      </x:c>
      <x:c r="D141" s="16" t="n">
        <x:v>14</x:v>
      </x:c>
      <x:c r="E141" s="16" t="n">
        <x:v>3</x:v>
      </x:c>
      <x:c r="F141" s="16" t="n">
        <x:v>0</x:v>
      </x:c>
      <x:c r="G141" s="16" t="n">
        <x:v>4</x:v>
      </x:c>
      <x:c r="H141" s="16" t="n">
        <x:v>15</x:v>
      </x:c>
      <x:c r="I141" s="16" t="n">
        <x:v>4</x:v>
      </x:c>
      <x:c r="J141" s="16" t="n">
        <x:v>4</x:v>
      </x:c>
      <x:c r="K141" s="16" t="n">
        <x:v>1</x:v>
      </x:c>
      <x:c r="L141" s="16" t="n">
        <x:v>5</x:v>
      </x:c>
      <x:c r="M141" s="16" t="n">
        <x:f>Coefficients!$B$2+C141*Coefficients!$B$3+D141*Coefficients!$B$4+E141*Coefficients!$B$5+F141*Coefficients!$B$6+G141*Coefficients!$B$7+H141*Coefficients!$B$8+I141*Coefficients!$B$9+J141*Coefficients!$B$10+K141*Coefficients!$B$11+L141*Coefficients!$B$12</x:f>
        <x:v>14.282619765532562</x:v>
      </x:c>
      <x:c r="N141" s="16" t="n">
        <x:f>B141-M141</x:f>
        <x:v>0.7173802344674378</x:v>
      </x:c>
      <x:c r="O141" s="16" t="n">
        <x:f>N141^2</x:f>
        <x:v>0.514634400804556</x:v>
      </x:c>
      <x:c r="P141" s="16" t="n">
        <x:f>(B141-Summary!$B$6)^2</x:f>
        <x:v>9.572778792073143</x:v>
      </x:c>
      <x:c r="Q141" s="16" t="n">
        <x:f>ABS(N141)</x:f>
        <x:v>0.7173802344674378</x:v>
      </x:c>
    </x:row>
    <x:row r="142">
      <x:c r="A142" t="n">
        <x:v>141</x:v>
      </x:c>
      <x:c r="B142" s="16" t="n">
        <x:v>10</x:v>
      </x:c>
      <x:c r="C142" s="16" t="n">
        <x:v>10</x:v>
      </x:c>
      <x:c r="D142" s="16" t="n">
        <x:v>9</x:v>
      </x:c>
      <x:c r="E142" s="16" t="n">
        <x:v>2</x:v>
      </x:c>
      <x:c r="F142" s="16" t="n">
        <x:v>0</x:v>
      </x:c>
      <x:c r="G142" s="16" t="n">
        <x:v>2</x:v>
      </x:c>
      <x:c r="H142" s="16" t="n">
        <x:v>17</x:v>
      </x:c>
      <x:c r="I142" s="16" t="n">
        <x:v>3</x:v>
      </x:c>
      <x:c r="J142" s="16" t="n">
        <x:v>4</x:v>
      </x:c>
      <x:c r="K142" s="16" t="n">
        <x:v>3</x:v>
      </x:c>
      <x:c r="L142" s="16" t="n">
        <x:v>5</x:v>
      </x:c>
      <x:c r="M142" s="16" t="n">
        <x:f>Coefficients!$B$2+C142*Coefficients!$B$3+D142*Coefficients!$B$4+E142*Coefficients!$B$5+F142*Coefficients!$B$6+G142*Coefficients!$B$7+H142*Coefficients!$B$8+I142*Coefficients!$B$9+J142*Coefficients!$B$10+K142*Coefficients!$B$11+L142*Coefficients!$B$12</x:f>
        <x:v>9.535653076341333</x:v>
      </x:c>
      <x:c r="N142" s="16" t="n">
        <x:f>B142-M142</x:f>
        <x:v>0.4643469236586668</x:v>
      </x:c>
      <x:c r="O142" s="16" t="n">
        <x:f>N142^2</x:f>
        <x:v>0.21561806551126775</x:v>
      </x:c>
      <x:c r="P142" s="16" t="n">
        <x:f>(B142-Summary!$B$6)^2</x:f>
        <x:v>3.6328712419961016</x:v>
      </x:c>
      <x:c r="Q142" s="16" t="n">
        <x:f>ABS(N142)</x:f>
        <x:v>0.4643469236586668</x:v>
      </x:c>
    </x:row>
    <x:row r="143">
      <x:c r="A143" t="n">
        <x:v>142</x:v>
      </x:c>
      <x:c r="B143" s="16" t="n">
        <x:v>13</x:v>
      </x:c>
      <x:c r="C143" s="16" t="n">
        <x:v>14</x:v>
      </x:c>
      <x:c r="D143" s="16" t="n">
        <x:v>13</x:v>
      </x:c>
      <x:c r="E143" s="16" t="n">
        <x:v>2</x:v>
      </x:c>
      <x:c r="F143" s="16" t="n">
        <x:v>0</x:v>
      </x:c>
      <x:c r="G143" s="16" t="n">
        <x:v>0</x:v>
      </x:c>
      <x:c r="H143" s="16" t="n">
        <x:v>16</x:v>
      </x:c>
      <x:c r="I143" s="16" t="n">
        <x:v>1</x:v>
      </x:c>
      <x:c r="J143" s="16" t="n">
        <x:v>1</x:v>
      </x:c>
      <x:c r="K143" s="16" t="n">
        <x:v>4</x:v>
      </x:c>
      <x:c r="L143" s="16" t="n">
        <x:v>3</x:v>
      </x:c>
      <x:c r="M143" s="16" t="n">
        <x:f>Coefficients!$B$2+C143*Coefficients!$B$3+D143*Coefficients!$B$4+E143*Coefficients!$B$5+F143*Coefficients!$B$6+G143*Coefficients!$B$7+H143*Coefficients!$B$8+I143*Coefficients!$B$9+J143*Coefficients!$B$10+K143*Coefficients!$B$11+L143*Coefficients!$B$12</x:f>
        <x:v>13.741720801203519</x:v>
      </x:c>
      <x:c r="N143" s="16" t="n">
        <x:f>B143-M143</x:f>
        <x:v>-0.7417208012035186</x:v>
      </x:c>
      <x:c r="O143" s="16" t="n">
        <x:f>N143^2</x:f>
        <x:v>0.5501497469379896</x:v>
      </x:c>
      <x:c r="P143" s="16" t="n">
        <x:f>(B143-Summary!$B$6)^2</x:f>
        <x:v>1.1968157720423265</x:v>
      </x:c>
      <x:c r="Q143" s="16" t="n">
        <x:f>ABS(N143)</x:f>
        <x:v>0.7417208012035186</x:v>
      </x:c>
    </x:row>
    <x:row r="144">
      <x:c r="A144" t="n">
        <x:v>143</x:v>
      </x:c>
      <x:c r="B144" s="16" t="n">
        <x:v>12</x:v>
      </x:c>
      <x:c r="C144" s="16" t="n">
        <x:v>11</x:v>
      </x:c>
      <x:c r="D144" s="16" t="n">
        <x:v>11</x:v>
      </x:c>
      <x:c r="E144" s="16" t="n">
        <x:v>1</x:v>
      </x:c>
      <x:c r="F144" s="16" t="n">
        <x:v>0</x:v>
      </x:c>
      <x:c r="G144" s="16" t="n">
        <x:v>2</x:v>
      </x:c>
      <x:c r="H144" s="16" t="n">
        <x:v>18</x:v>
      </x:c>
      <x:c r="I144" s="16" t="n">
        <x:v>3</x:v>
      </x:c>
      <x:c r="J144" s="16" t="n">
        <x:v>1</x:v>
      </x:c>
      <x:c r="K144" s="16" t="n">
        <x:v>2</x:v>
      </x:c>
      <x:c r="L144" s="16" t="n">
        <x:v>4</x:v>
      </x:c>
      <x:c r="M144" s="16" t="n">
        <x:f>Coefficients!$B$2+C144*Coefficients!$B$3+D144*Coefficients!$B$4+E144*Coefficients!$B$5+F144*Coefficients!$B$6+G144*Coefficients!$B$7+H144*Coefficients!$B$8+I144*Coefficients!$B$9+J144*Coefficients!$B$10+K144*Coefficients!$B$11+L144*Coefficients!$B$12</x:f>
        <x:v>11.255168668988007</x:v>
      </x:c>
      <x:c r="N144" s="16" t="n">
        <x:f>B144-M144</x:f>
        <x:v>0.7448313310119925</x:v>
      </x:c>
      <x:c r="O144" s="16" t="n">
        <x:f>N144^2</x:f>
        <x:v>0.5547737116570963</x:v>
      </x:c>
      <x:c r="P144" s="16" t="n">
        <x:f>(B144-Summary!$B$6)^2</x:f>
        <x:v>0.008834262026918263</x:v>
      </x:c>
      <x:c r="Q144" s="16" t="n">
        <x:f>ABS(N144)</x:f>
        <x:v>0.7448313310119925</x:v>
      </x:c>
    </x:row>
    <x:row r="145">
      <x:c r="A145" t="n">
        <x:v>144</x:v>
      </x:c>
      <x:c r="B145" s="16" t="n">
        <x:v>11</x:v>
      </x:c>
      <x:c r="C145" s="16" t="n">
        <x:v>12</x:v>
      </x:c>
      <x:c r="D145" s="16" t="n">
        <x:v>11</x:v>
      </x:c>
      <x:c r="E145" s="16" t="n">
        <x:v>3</x:v>
      </x:c>
      <x:c r="F145" s="16" t="n">
        <x:v>0</x:v>
      </x:c>
      <x:c r="G145" s="16" t="n">
        <x:v>10</x:v>
      </x:c>
      <x:c r="H145" s="16" t="n">
        <x:v>18</x:v>
      </x:c>
      <x:c r="I145" s="16" t="n">
        <x:v>3</x:v>
      </x:c>
      <x:c r="J145" s="16" t="n">
        <x:v>2</x:v>
      </x:c>
      <x:c r="K145" s="16" t="n">
        <x:v>1</x:v>
      </x:c>
      <x:c r="L145" s="16" t="n">
        <x:v>5</x:v>
      </x:c>
      <x:c r="M145" s="16" t="n">
        <x:f>Coefficients!$B$2+C145*Coefficients!$B$3+D145*Coefficients!$B$4+E145*Coefficients!$B$5+F145*Coefficients!$B$6+G145*Coefficients!$B$7+H145*Coefficients!$B$8+I145*Coefficients!$B$9+J145*Coefficients!$B$10+K145*Coefficients!$B$11+L145*Coefficients!$B$12</x:f>
        <x:v>11.668860227362968</x:v>
      </x:c>
      <x:c r="N145" s="16" t="n">
        <x:f>B145-M145</x:f>
        <x:v>-0.668860227362968</x:v>
      </x:c>
      <x:c r="O145" s="16" t="n">
        <x:f>N145^2</x:f>
        <x:v>0.44737400374804126</x:v>
      </x:c>
      <x:c r="P145" s="16" t="n">
        <x:f>(B145-Summary!$B$6)^2</x:f>
        <x:v>0.82085275201151</x:v>
      </x:c>
      <x:c r="Q145" s="16" t="n">
        <x:f>ABS(N145)</x:f>
        <x:v>0.668860227362968</x:v>
      </x:c>
    </x:row>
    <x:row r="146">
      <x:c r="A146" t="n">
        <x:v>145</x:v>
      </x:c>
      <x:c r="B146" s="16" t="n">
        <x:v>11</x:v>
      </x:c>
      <x:c r="C146" s="16" t="n">
        <x:v>12</x:v>
      </x:c>
      <x:c r="D146" s="16" t="n">
        <x:v>11</x:v>
      </x:c>
      <x:c r="E146" s="16" t="n">
        <x:v>1</x:v>
      </x:c>
      <x:c r="F146" s="16" t="n">
        <x:v>0</x:v>
      </x:c>
      <x:c r="G146" s="16" t="n">
        <x:v>8</x:v>
      </x:c>
      <x:c r="H146" s="16" t="n">
        <x:v>16</x:v>
      </x:c>
      <x:c r="I146" s="16" t="n">
        <x:v>1</x:v>
      </x:c>
      <x:c r="J146" s="16" t="n">
        <x:v>1</x:v>
      </x:c>
      <x:c r="K146" s="16" t="n">
        <x:v>2</x:v>
      </x:c>
      <x:c r="L146" s="16" t="n">
        <x:v>1</x:v>
      </x:c>
      <x:c r="M146" s="16" t="n">
        <x:f>Coefficients!$B$2+C146*Coefficients!$B$3+D146*Coefficients!$B$4+E146*Coefficients!$B$5+F146*Coefficients!$B$6+G146*Coefficients!$B$7+H146*Coefficients!$B$8+I146*Coefficients!$B$9+J146*Coefficients!$B$10+K146*Coefficients!$B$11+L146*Coefficients!$B$12</x:f>
        <x:v>11.712833290829547</x:v>
      </x:c>
      <x:c r="N146" s="16" t="n">
        <x:f>B146-M146</x:f>
        <x:v>-0.7128332908295469</x:v>
      </x:c>
      <x:c r="O146" s="16" t="n">
        <x:f>N146^2</x:f>
        <x:v>0.5081313005148814</x:v>
      </x:c>
      <x:c r="P146" s="16" t="n">
        <x:f>(B146-Summary!$B$6)^2</x:f>
        <x:v>0.82085275201151</x:v>
      </x:c>
      <x:c r="Q146" s="16" t="n">
        <x:f>ABS(N146)</x:f>
        <x:v>0.7128332908295469</x:v>
      </x:c>
    </x:row>
    <x:row r="147">
      <x:c r="A147" t="n">
        <x:v>146</x:v>
      </x:c>
      <x:c r="B147" s="16" t="n">
        <x:v>10</x:v>
      </x:c>
      <x:c r="C147" s="16" t="n">
        <x:v>9</x:v>
      </x:c>
      <x:c r="D147" s="16" t="n">
        <x:v>9</x:v>
      </x:c>
      <x:c r="E147" s="16" t="n">
        <x:v>1</x:v>
      </x:c>
      <x:c r="F147" s="16" t="n">
        <x:v>0</x:v>
      </x:c>
      <x:c r="G147" s="16" t="n">
        <x:v>4</x:v>
      </x:c>
      <x:c r="H147" s="16" t="n">
        <x:v>16</x:v>
      </x:c>
      <x:c r="I147" s="16" t="n">
        <x:v>3</x:v>
      </x:c>
      <x:c r="J147" s="16" t="n">
        <x:v>3</x:v>
      </x:c>
      <x:c r="K147" s="16" t="n">
        <x:v>2</x:v>
      </x:c>
      <x:c r="L147" s="16" t="n">
        <x:v>5</x:v>
      </x:c>
      <x:c r="M147" s="16" t="n">
        <x:f>Coefficients!$B$2+C147*Coefficients!$B$3+D147*Coefficients!$B$4+E147*Coefficients!$B$5+F147*Coefficients!$B$6+G147*Coefficients!$B$7+H147*Coefficients!$B$8+I147*Coefficients!$B$9+J147*Coefficients!$B$10+K147*Coefficients!$B$11+L147*Coefficients!$B$12</x:f>
        <x:v>9.207334076047262</x:v>
      </x:c>
      <x:c r="N147" s="16" t="n">
        <x:f>B147-M147</x:f>
        <x:v>0.7926659239527378</x:v>
      </x:c>
      <x:c r="O147" s="16" t="n">
        <x:f>N147^2</x:f>
        <x:v>0.6283192669958475</x:v>
      </x:c>
      <x:c r="P147" s="16" t="n">
        <x:f>(B147-Summary!$B$6)^2</x:f>
        <x:v>3.6328712419961016</x:v>
      </x:c>
      <x:c r="Q147" s="16" t="n">
        <x:f>ABS(N147)</x:f>
        <x:v>0.7926659239527378</x:v>
      </x:c>
    </x:row>
    <x:row r="148">
      <x:c r="A148" t="n">
        <x:v>147</x:v>
      </x:c>
      <x:c r="B148" s="16" t="n">
        <x:v>10</x:v>
      </x:c>
      <x:c r="C148" s="16" t="n">
        <x:v>10</x:v>
      </x:c>
      <x:c r="D148" s="16" t="n">
        <x:v>10</x:v>
      </x:c>
      <x:c r="E148" s="16" t="n">
        <x:v>2</x:v>
      </x:c>
      <x:c r="F148" s="16" t="n">
        <x:v>2</x:v>
      </x:c>
      <x:c r="G148" s="16" t="n">
        <x:v>0</x:v>
      </x:c>
      <x:c r="H148" s="16" t="n">
        <x:v>16</x:v>
      </x:c>
      <x:c r="I148" s="16" t="n">
        <x:v>1</x:v>
      </x:c>
      <x:c r="J148" s="16" t="n">
        <x:v>1</x:v>
      </x:c>
      <x:c r="K148" s="16" t="n">
        <x:v>1</x:v>
      </x:c>
      <x:c r="L148" s="16" t="n">
        <x:v>5</x:v>
      </x:c>
      <x:c r="M148" s="16" t="n">
        <x:f>Coefficients!$B$2+C148*Coefficients!$B$3+D148*Coefficients!$B$4+E148*Coefficients!$B$5+F148*Coefficients!$B$6+G148*Coefficients!$B$7+H148*Coefficients!$B$8+I148*Coefficients!$B$9+J148*Coefficients!$B$10+K148*Coefficients!$B$11+L148*Coefficients!$B$12</x:f>
        <x:v>9.700631180146294</x:v>
      </x:c>
      <x:c r="N148" s="16" t="n">
        <x:f>B148-M148</x:f>
        <x:v>0.2993688198537061</x:v>
      </x:c>
      <x:c r="O148" s="16" t="n">
        <x:f>N148^2</x:f>
        <x:v>0.08962169030060074</x:v>
      </x:c>
      <x:c r="P148" s="16" t="n">
        <x:f>(B148-Summary!$B$6)^2</x:f>
        <x:v>3.6328712419961016</x:v>
      </x:c>
      <x:c r="Q148" s="16" t="n">
        <x:f>ABS(N148)</x:f>
        <x:v>0.2993688198537061</x:v>
      </x:c>
    </x:row>
    <x:row r="149">
      <x:c r="A149" t="n">
        <x:v>148</x:v>
      </x:c>
      <x:c r="B149" s="16" t="n">
        <x:v>14</x:v>
      </x:c>
      <x:c r="C149" s="16" t="n">
        <x:v>13</x:v>
      </x:c>
      <x:c r="D149" s="16" t="n">
        <x:v>14</x:v>
      </x:c>
      <x:c r="E149" s="16" t="n">
        <x:v>1</x:v>
      </x:c>
      <x:c r="F149" s="16" t="n">
        <x:v>0</x:v>
      </x:c>
      <x:c r="G149" s="16" t="n">
        <x:v>6</x:v>
      </x:c>
      <x:c r="H149" s="16" t="n">
        <x:v>15</x:v>
      </x:c>
      <x:c r="I149" s="16" t="n">
        <x:v>4</x:v>
      </x:c>
      <x:c r="J149" s="16" t="n">
        <x:v>4</x:v>
      </x:c>
      <x:c r="K149" s="16" t="n">
        <x:v>2</x:v>
      </x:c>
      <x:c r="L149" s="16" t="n">
        <x:v>5</x:v>
      </x:c>
      <x:c r="M149" s="16" t="n">
        <x:f>Coefficients!$B$2+C149*Coefficients!$B$3+D149*Coefficients!$B$4+E149*Coefficients!$B$5+F149*Coefficients!$B$6+G149*Coefficients!$B$7+H149*Coefficients!$B$8+I149*Coefficients!$B$9+J149*Coefficients!$B$10+K149*Coefficients!$B$11+L149*Coefficients!$B$12</x:f>
        <x:v>14.218432595685682</x:v>
      </x:c>
      <x:c r="N149" s="16" t="n">
        <x:f>B149-M149</x:f>
        <x:v>-0.21843259568568207</x:v>
      </x:c>
      <x:c r="O149" s="16" t="n">
        <x:f>N149^2</x:f>
        <x:v>0.047712798857984656</x:v>
      </x:c>
      <x:c r="P149" s="16" t="n">
        <x:f>(B149-Summary!$B$6)^2</x:f>
        <x:v>4.384797282057735</x:v>
      </x:c>
      <x:c r="Q149" s="16" t="n">
        <x:f>ABS(N149)</x:f>
        <x:v>0.21843259568568207</x:v>
      </x:c>
    </x:row>
    <x:row r="150">
      <x:c r="A150" t="n">
        <x:v>149</x:v>
      </x:c>
      <x:c r="B150" s="16" t="n">
        <x:v>9</x:v>
      </x:c>
      <x:c r="C150" s="16" t="n">
        <x:v>8</x:v>
      </x:c>
      <x:c r="D150" s="16" t="n">
        <x:v>9</x:v>
      </x:c>
      <x:c r="E150" s="16" t="n">
        <x:v>1</x:v>
      </x:c>
      <x:c r="F150" s="16" t="n">
        <x:v>1</x:v>
      </x:c>
      <x:c r="G150" s="16" t="n">
        <x:v>2</x:v>
      </x:c>
      <x:c r="H150" s="16" t="n">
        <x:v>15</x:v>
      </x:c>
      <x:c r="I150" s="16" t="n">
        <x:v>1</x:v>
      </x:c>
      <x:c r="J150" s="16" t="n">
        <x:v>1</x:v>
      </x:c>
      <x:c r="K150" s="16" t="n">
        <x:v>3</x:v>
      </x:c>
      <x:c r="L150" s="16" t="n">
        <x:v>1</x:v>
      </x:c>
      <x:c r="M150" s="16" t="n">
        <x:f>Coefficients!$B$2+C150*Coefficients!$B$3+D150*Coefficients!$B$4+E150*Coefficients!$B$5+F150*Coefficients!$B$6+G150*Coefficients!$B$7+H150*Coefficients!$B$8+I150*Coefficients!$B$9+J150*Coefficients!$B$10+K150*Coefficients!$B$11+L150*Coefficients!$B$12</x:f>
        <x:v>9.049594637504104</x:v>
      </x:c>
      <x:c r="N150" s="16" t="n">
        <x:f>B150-M150</x:f>
        <x:v>-0.049594637504103645</x:v>
      </x:c>
      <x:c r="O150" s="16" t="n">
        <x:f>N150^2</x:f>
        <x:v>0.002459628069163444</x:v>
      </x:c>
      <x:c r="P150" s="16" t="n">
        <x:f>(B150-Summary!$B$6)^2</x:f>
        <x:v>8.444889731980693</x:v>
      </x:c>
      <x:c r="Q150" s="16" t="n">
        <x:f>ABS(N150)</x:f>
        <x:v>0.049594637504103645</x:v>
      </x:c>
    </x:row>
    <x:row r="151">
      <x:c r="A151" t="n">
        <x:v>150</x:v>
      </x:c>
      <x:c r="B151" s="16" t="n">
        <x:v>11</x:v>
      </x:c>
      <x:c r="C151" s="16" t="n">
        <x:v>9</x:v>
      </x:c>
      <x:c r="D151" s="16" t="n">
        <x:v>11</x:v>
      </x:c>
      <x:c r="E151" s="16" t="n">
        <x:v>4</x:v>
      </x:c>
      <x:c r="F151" s="16" t="n">
        <x:v>0</x:v>
      </x:c>
      <x:c r="G151" s="16" t="n">
        <x:v>6</x:v>
      </x:c>
      <x:c r="H151" s="16" t="n">
        <x:v>15</x:v>
      </x:c>
      <x:c r="I151" s="16" t="n">
        <x:v>4</x:v>
      </x:c>
      <x:c r="J151" s="16" t="n">
        <x:v>3</x:v>
      </x:c>
      <x:c r="K151" s="16" t="n">
        <x:v>2</x:v>
      </x:c>
      <x:c r="L151" s="16" t="n">
        <x:v>3</x:v>
      </x:c>
      <x:c r="M151" s="16" t="n">
        <x:f>Coefficients!$B$2+C151*Coefficients!$B$3+D151*Coefficients!$B$4+E151*Coefficients!$B$5+F151*Coefficients!$B$6+G151*Coefficients!$B$7+H151*Coefficients!$B$8+I151*Coefficients!$B$9+J151*Coefficients!$B$10+K151*Coefficients!$B$11+L151*Coefficients!$B$12</x:f>
        <x:v>11.339601586990879</x:v>
      </x:c>
      <x:c r="N151" s="16" t="n">
        <x:f>B151-M151</x:f>
        <x:v>-0.33960158699087906</x:v>
      </x:c>
      <x:c r="O151" s="16" t="n">
        <x:f>N151^2</x:f>
        <x:v>0.1153292378867236</x:v>
      </x:c>
      <x:c r="P151" s="16" t="n">
        <x:f>(B151-Summary!$B$6)^2</x:f>
        <x:v>0.82085275201151</x:v>
      </x:c>
      <x:c r="Q151" s="16" t="n">
        <x:f>ABS(N151)</x:f>
        <x:v>0.33960158699087906</x:v>
      </x:c>
    </x:row>
    <x:row r="152">
      <x:c r="A152" t="n">
        <x:v>151</x:v>
      </x:c>
      <x:c r="B152" s="16" t="n">
        <x:v>9</x:v>
      </x:c>
      <x:c r="C152" s="16" t="n">
        <x:v>9</x:v>
      </x:c>
      <x:c r="D152" s="16" t="n">
        <x:v>8</x:v>
      </x:c>
      <x:c r="E152" s="16" t="n">
        <x:v>2</x:v>
      </x:c>
      <x:c r="F152" s="16" t="n">
        <x:v>0</x:v>
      </x:c>
      <x:c r="G152" s="16" t="n">
        <x:v>24</x:v>
      </x:c>
      <x:c r="H152" s="16" t="n">
        <x:v>15</x:v>
      </x:c>
      <x:c r="I152" s="16" t="n">
        <x:v>3</x:v>
      </x:c>
      <x:c r="J152" s="16" t="n">
        <x:v>3</x:v>
      </x:c>
      <x:c r="K152" s="16" t="n">
        <x:v>1</x:v>
      </x:c>
      <x:c r="L152" s="16" t="n">
        <x:v>1</x:v>
      </x:c>
      <x:c r="M152" s="16" t="n">
        <x:f>Coefficients!$B$2+C152*Coefficients!$B$3+D152*Coefficients!$B$4+E152*Coefficients!$B$5+F152*Coefficients!$B$6+G152*Coefficients!$B$7+H152*Coefficients!$B$8+I152*Coefficients!$B$9+J152*Coefficients!$B$10+K152*Coefficients!$B$11+L152*Coefficients!$B$12</x:f>
        <x:v>8.966056533405013</x:v>
      </x:c>
      <x:c r="N152" s="16" t="n">
        <x:f>B152-M152</x:f>
        <x:v>0.03394346659498737</x:v>
      </x:c>
      <x:c r="O152" s="16" t="n">
        <x:f>N152^2</x:f>
        <x:v>0.0011521589244850236</x:v>
      </x:c>
      <x:c r="P152" s="16" t="n">
        <x:f>(B152-Summary!$B$6)^2</x:f>
        <x:v>8.444889731980693</x:v>
      </x:c>
      <x:c r="Q152" s="16" t="n">
        <x:f>ABS(N152)</x:f>
        <x:v>0.03394346659498737</x:v>
      </x:c>
    </x:row>
    <x:row r="153">
      <x:c r="A153" t="n">
        <x:v>152</x:v>
      </x:c>
      <x:c r="B153" s="16" t="n">
        <x:v>13</x:v>
      </x:c>
      <x:c r="C153" s="16" t="n">
        <x:v>15</x:v>
      </x:c>
      <x:c r="D153" s="16" t="n">
        <x:v>13</x:v>
      </x:c>
      <x:c r="E153" s="16" t="n">
        <x:v>3</x:v>
      </x:c>
      <x:c r="F153" s="16" t="n">
        <x:v>0</x:v>
      </x:c>
      <x:c r="G153" s="16" t="n">
        <x:v>0</x:v>
      </x:c>
      <x:c r="H153" s="16" t="n">
        <x:v>16</x:v>
      </x:c>
      <x:c r="I153" s="16" t="n">
        <x:v>4</x:v>
      </x:c>
      <x:c r="J153" s="16" t="n">
        <x:v>4</x:v>
      </x:c>
      <x:c r="K153" s="16" t="n">
        <x:v>1</x:v>
      </x:c>
      <x:c r="L153" s="16" t="n">
        <x:v>5</x:v>
      </x:c>
      <x:c r="M153" s="16" t="n">
        <x:f>Coefficients!$B$2+C153*Coefficients!$B$3+D153*Coefficients!$B$4+E153*Coefficients!$B$5+F153*Coefficients!$B$6+G153*Coefficients!$B$7+H153*Coefficients!$B$8+I153*Coefficients!$B$9+J153*Coefficients!$B$10+K153*Coefficients!$B$11+L153*Coefficients!$B$12</x:f>
        <x:v>13.627670688047262</x:v>
      </x:c>
      <x:c r="N153" s="16" t="n">
        <x:f>B153-M153</x:f>
        <x:v>-0.627670688047262</x:v>
      </x:c>
      <x:c r="O153" s="16" t="n">
        <x:f>N153^2</x:f>
        <x:v>0.3939704926337233</x:v>
      </x:c>
      <x:c r="P153" s="16" t="n">
        <x:f>(B153-Summary!$B$6)^2</x:f>
        <x:v>1.1968157720423265</x:v>
      </x:c>
      <x:c r="Q153" s="16" t="n">
        <x:f>ABS(N153)</x:f>
        <x:v>0.627670688047262</x:v>
      </x:c>
    </x:row>
    <x:row r="154">
      <x:c r="A154" t="n">
        <x:v>153</x:v>
      </x:c>
      <x:c r="B154" s="16" t="n">
        <x:v>11</x:v>
      </x:c>
      <x:c r="C154" s="16" t="n">
        <x:v>12</x:v>
      </x:c>
      <x:c r="D154" s="16" t="n">
        <x:v>11</x:v>
      </x:c>
      <x:c r="E154" s="16" t="n">
        <x:v>1</x:v>
      </x:c>
      <x:c r="F154" s="16" t="n">
        <x:v>0</x:v>
      </x:c>
      <x:c r="G154" s="16" t="n">
        <x:v>4</x:v>
      </x:c>
      <x:c r="H154" s="16" t="n">
        <x:v>16</x:v>
      </x:c>
      <x:c r="I154" s="16" t="n">
        <x:v>2</x:v>
      </x:c>
      <x:c r="J154" s="16" t="n">
        <x:v>2</x:v>
      </x:c>
      <x:c r="K154" s="16" t="n">
        <x:v>2</x:v>
      </x:c>
      <x:c r="L154" s="16" t="n">
        <x:v>2</x:v>
      </x:c>
      <x:c r="M154" s="16" t="n">
        <x:f>Coefficients!$B$2+C154*Coefficients!$B$3+D154*Coefficients!$B$4+E154*Coefficients!$B$5+F154*Coefficients!$B$6+G154*Coefficients!$B$7+H154*Coefficients!$B$8+I154*Coefficients!$B$9+J154*Coefficients!$B$10+K154*Coefficients!$B$11+L154*Coefficients!$B$12</x:f>
        <x:v>11.567580448400843</x:v>
      </x:c>
      <x:c r="N154" s="16" t="n">
        <x:f>B154-M154</x:f>
        <x:v>-0.5675804484008431</x:v>
      </x:c>
      <x:c r="O154" s="16" t="n">
        <x:f>N154^2</x:f>
        <x:v>0.3221475654069021</x:v>
      </x:c>
      <x:c r="P154" s="16" t="n">
        <x:f>(B154-Summary!$B$6)^2</x:f>
        <x:v>0.82085275201151</x:v>
      </x:c>
      <x:c r="Q154" s="16" t="n">
        <x:f>ABS(N154)</x:f>
        <x:v>0.5675804484008431</x:v>
      </x:c>
    </x:row>
    <x:row r="155">
      <x:c r="A155" t="n">
        <x:v>154</x:v>
      </x:c>
      <x:c r="B155" s="16" t="n">
        <x:v>13</x:v>
      </x:c>
      <x:c r="C155" s="16" t="n">
        <x:v>13</x:v>
      </x:c>
      <x:c r="D155" s="16" t="n">
        <x:v>13</x:v>
      </x:c>
      <x:c r="E155" s="16" t="n">
        <x:v>3</x:v>
      </x:c>
      <x:c r="F155" s="16" t="n">
        <x:v>0</x:v>
      </x:c>
      <x:c r="G155" s="16" t="n">
        <x:v>2</x:v>
      </x:c>
      <x:c r="H155" s="16" t="n">
        <x:v>15</x:v>
      </x:c>
      <x:c r="I155" s="16" t="n">
        <x:v>4</x:v>
      </x:c>
      <x:c r="J155" s="16" t="n">
        <x:v>4</x:v>
      </x:c>
      <x:c r="K155" s="16" t="n">
        <x:v>1</x:v>
      </x:c>
      <x:c r="L155" s="16" t="n">
        <x:v>5</x:v>
      </x:c>
      <x:c r="M155" s="16" t="n">
        <x:f>Coefficients!$B$2+C155*Coefficients!$B$3+D155*Coefficients!$B$4+E155*Coefficients!$B$5+F155*Coefficients!$B$6+G155*Coefficients!$B$7+H155*Coefficients!$B$8+I155*Coefficients!$B$9+J155*Coefficients!$B$10+K155*Coefficients!$B$11+L155*Coefficients!$B$12</x:f>
        <x:v>13.356213127984923</x:v>
      </x:c>
      <x:c r="N155" s="16" t="n">
        <x:f>B155-M155</x:f>
        <x:v>-0.35621312798492255</x:v>
      </x:c>
      <x:c r="O155" s="16" t="n">
        <x:f>N155^2</x:f>
        <x:v>0.1268877925488028</x:v>
      </x:c>
      <x:c r="P155" s="16" t="n">
        <x:f>(B155-Summary!$B$6)^2</x:f>
        <x:v>1.1968157720423265</x:v>
      </x:c>
      <x:c r="Q155" s="16" t="n">
        <x:f>ABS(N155)</x:f>
        <x:v>0.35621312798492255</x:v>
      </x:c>
    </x:row>
    <x:row r="156">
      <x:c r="A156" t="n">
        <x:v>155</x:v>
      </x:c>
      <x:c r="B156" s="16" t="n">
        <x:v>11</x:v>
      </x:c>
      <x:c r="C156" s="16" t="n">
        <x:v>10</x:v>
      </x:c>
      <x:c r="D156" s="16" t="n">
        <x:v>11</x:v>
      </x:c>
      <x:c r="E156" s="16" t="n">
        <x:v>1</x:v>
      </x:c>
      <x:c r="F156" s="16" t="n">
        <x:v>0</x:v>
      </x:c>
      <x:c r="G156" s="16" t="n">
        <x:v>4</x:v>
      </x:c>
      <x:c r="H156" s="16" t="n">
        <x:v>16</x:v>
      </x:c>
      <x:c r="I156" s="16" t="n">
        <x:v>1</x:v>
      </x:c>
      <x:c r="J156" s="16" t="n">
        <x:v>1</x:v>
      </x:c>
      <x:c r="K156" s="16" t="n">
        <x:v>1</x:v>
      </x:c>
      <x:c r="L156" s="16" t="n">
        <x:v>1</x:v>
      </x:c>
      <x:c r="M156" s="16" t="n">
        <x:f>Coefficients!$B$2+C156*Coefficients!$B$3+D156*Coefficients!$B$4+E156*Coefficients!$B$5+F156*Coefficients!$B$6+G156*Coefficients!$B$7+H156*Coefficients!$B$8+I156*Coefficients!$B$9+J156*Coefficients!$B$10+K156*Coefficients!$B$11+L156*Coefficients!$B$12</x:f>
        <x:v>11.251496553406843</x:v>
      </x:c>
      <x:c r="N156" s="16" t="n">
        <x:f>B156-M156</x:f>
        <x:v>-0.2514965534068434</x:v>
      </x:c>
      <x:c r="O156" s="16" t="n">
        <x:f>N156^2</x:f>
        <x:v>0.06325051637552123</x:v>
      </x:c>
      <x:c r="P156" s="16" t="n">
        <x:f>(B156-Summary!$B$6)^2</x:f>
        <x:v>0.82085275201151</x:v>
      </x:c>
      <x:c r="Q156" s="16" t="n">
        <x:f>ABS(N156)</x:f>
        <x:v>0.2514965534068434</x:v>
      </x:c>
    </x:row>
    <x:row r="157">
      <x:c r="A157" t="n">
        <x:v>156</x:v>
      </x:c>
      <x:c r="B157" s="16" t="n">
        <x:v>6</x:v>
      </x:c>
      <x:c r="C157" s="16" t="n">
        <x:v>9</x:v>
      </x:c>
      <x:c r="D157" s="16" t="n">
        <x:v>7</x:v>
      </x:c>
      <x:c r="E157" s="16" t="n">
        <x:v>1</x:v>
      </x:c>
      <x:c r="F157" s="16" t="n">
        <x:v>0</x:v>
      </x:c>
      <x:c r="G157" s="16" t="n">
        <x:v>22</x:v>
      </x:c>
      <x:c r="H157" s="16" t="n">
        <x:v>17</x:v>
      </x:c>
      <x:c r="I157" s="16" t="n">
        <x:v>2</x:v>
      </x:c>
      <x:c r="J157" s="16" t="n">
        <x:v>1</x:v>
      </x:c>
      <x:c r="K157" s="16" t="n">
        <x:v>1</x:v>
      </x:c>
      <x:c r="L157" s="16" t="n">
        <x:v>5</x:v>
      </x:c>
      <x:c r="M157" s="16" t="n">
        <x:f>Coefficients!$B$2+C157*Coefficients!$B$3+D157*Coefficients!$B$4+E157*Coefficients!$B$5+F157*Coefficients!$B$6+G157*Coefficients!$B$7+H157*Coefficients!$B$8+I157*Coefficients!$B$9+J157*Coefficients!$B$10+K157*Coefficients!$B$11+L157*Coefficients!$B$12</x:f>
        <x:v>7.764502142247012</x:v>
      </x:c>
      <x:c r="N157" s="16" t="n">
        <x:f>B157-M157</x:f>
        <x:v>-1.7645021422470117</x:v>
      </x:c>
      <x:c r="O157" s="16" t="n">
        <x:f>N157^2</x:f>
        <x:v>3.113467809994294</x:v>
      </x:c>
      <x:c r="P157" s="16" t="n">
        <x:f>(B157-Summary!$B$6)^2</x:f>
        <x:v>34.880945201934466</x:v>
      </x:c>
      <x:c r="Q157" s="16" t="n">
        <x:f>ABS(N157)</x:f>
        <x:v>1.7645021422470117</x:v>
      </x:c>
    </x:row>
    <x:row r="158">
      <x:c r="A158" t="n">
        <x:v>157</x:v>
      </x:c>
      <x:c r="B158" s="16" t="n">
        <x:v>12</x:v>
      </x:c>
      <x:c r="C158" s="16" t="n">
        <x:v>12</x:v>
      </x:c>
      <x:c r="D158" s="16" t="n">
        <x:v>12</x:v>
      </x:c>
      <x:c r="E158" s="16" t="n">
        <x:v>2</x:v>
      </x:c>
      <x:c r="F158" s="16" t="n">
        <x:v>0</x:v>
      </x:c>
      <x:c r="G158" s="16" t="n">
        <x:v>0</x:v>
      </x:c>
      <x:c r="H158" s="16" t="n">
        <x:v>15</x:v>
      </x:c>
      <x:c r="I158" s="16" t="n">
        <x:v>1</x:v>
      </x:c>
      <x:c r="J158" s="16" t="n">
        <x:v>1</x:v>
      </x:c>
      <x:c r="K158" s="16" t="n">
        <x:v>1</x:v>
      </x:c>
      <x:c r="L158" s="16" t="n">
        <x:v>5</x:v>
      </x:c>
      <x:c r="M158" s="16" t="n">
        <x:f>Coefficients!$B$2+C158*Coefficients!$B$3+D158*Coefficients!$B$4+E158*Coefficients!$B$5+F158*Coefficients!$B$6+G158*Coefficients!$B$7+H158*Coefficients!$B$8+I158*Coefficients!$B$9+J158*Coefficients!$B$10+K158*Coefficients!$B$11+L158*Coefficients!$B$12</x:f>
        <x:v>12.205570023103084</x:v>
      </x:c>
      <x:c r="N158" s="16" t="n">
        <x:f>B158-M158</x:f>
        <x:v>-0.2055700231030837</x:v>
      </x:c>
      <x:c r="O158" s="16" t="n">
        <x:f>N158^2</x:f>
        <x:v>0.04225903439860237</x:v>
      </x:c>
      <x:c r="P158" s="16" t="n">
        <x:f>(B158-Summary!$B$6)^2</x:f>
        <x:v>0.008834262026918263</x:v>
      </x:c>
      <x:c r="Q158" s="16" t="n">
        <x:f>ABS(N158)</x:f>
        <x:v>0.2055700231030837</x:v>
      </x:c>
    </x:row>
    <x:row r="159">
      <x:c r="A159" t="n">
        <x:v>158</x:v>
      </x:c>
      <x:c r="B159" s="16" t="n">
        <x:v>10</x:v>
      </x:c>
      <x:c r="C159" s="16" t="n">
        <x:v>11</x:v>
      </x:c>
      <x:c r="D159" s="16" t="n">
        <x:v>10</x:v>
      </x:c>
      <x:c r="E159" s="16" t="n">
        <x:v>1</x:v>
      </x:c>
      <x:c r="F159" s="16" t="n">
        <x:v>0</x:v>
      </x:c>
      <x:c r="G159" s="16" t="n">
        <x:v>0</x:v>
      </x:c>
      <x:c r="H159" s="16" t="n">
        <x:v>15</x:v>
      </x:c>
      <x:c r="I159" s="16" t="n">
        <x:v>2</x:v>
      </x:c>
      <x:c r="J159" s="16" t="n">
        <x:v>1</x:v>
      </x:c>
      <x:c r="K159" s="16" t="n">
        <x:v>2</x:v>
      </x:c>
      <x:c r="L159" s="16" t="n">
        <x:v>5</x:v>
      </x:c>
      <x:c r="M159" s="16" t="n">
        <x:f>Coefficients!$B$2+C159*Coefficients!$B$3+D159*Coefficients!$B$4+E159*Coefficients!$B$5+F159*Coefficients!$B$6+G159*Coefficients!$B$7+H159*Coefficients!$B$8+I159*Coefficients!$B$9+J159*Coefficients!$B$10+K159*Coefficients!$B$11+L159*Coefficients!$B$12</x:f>
        <x:v>10.244807778701329</x:v>
      </x:c>
      <x:c r="N159" s="16" t="n">
        <x:f>B159-M159</x:f>
        <x:v>-0.24480777870132897</x:v>
      </x:c>
      <x:c r="O159" s="16" t="n">
        <x:f>N159^2</x:f>
        <x:v>0.05993084851267886</x:v>
      </x:c>
      <x:c r="P159" s="16" t="n">
        <x:f>(B159-Summary!$B$6)^2</x:f>
        <x:v>3.6328712419961016</x:v>
      </x:c>
      <x:c r="Q159" s="16" t="n">
        <x:f>ABS(N159)</x:f>
        <x:v>0.24480777870132897</x:v>
      </x:c>
    </x:row>
    <x:row r="160">
      <x:c r="A160" t="n">
        <x:v>159</x:v>
      </x:c>
      <x:c r="B160" s="16" t="n">
        <x:v>11</x:v>
      </x:c>
      <x:c r="C160" s="16" t="n">
        <x:v>11</x:v>
      </x:c>
      <x:c r="D160" s="16" t="n">
        <x:v>11</x:v>
      </x:c>
      <x:c r="E160" s="16" t="n">
        <x:v>2</x:v>
      </x:c>
      <x:c r="F160" s="16" t="n">
        <x:v>1</x:v>
      </x:c>
      <x:c r="G160" s="16" t="n">
        <x:v>2</x:v>
      </x:c>
      <x:c r="H160" s="16" t="n">
        <x:v>15</x:v>
      </x:c>
      <x:c r="I160" s="16" t="n">
        <x:v>3</x:v>
      </x:c>
      <x:c r="J160" s="16" t="n">
        <x:v>2</x:v>
      </x:c>
      <x:c r="K160" s="16" t="n">
        <x:v>1</x:v>
      </x:c>
      <x:c r="L160" s="16" t="n">
        <x:v>3</x:v>
      </x:c>
      <x:c r="M160" s="16" t="n">
        <x:f>Coefficients!$B$2+C160*Coefficients!$B$3+D160*Coefficients!$B$4+E160*Coefficients!$B$5+F160*Coefficients!$B$6+G160*Coefficients!$B$7+H160*Coefficients!$B$8+I160*Coefficients!$B$9+J160*Coefficients!$B$10+K160*Coefficients!$B$11+L160*Coefficients!$B$12</x:f>
        <x:v>11.046158028576778</x:v>
      </x:c>
      <x:c r="N160" s="16" t="n">
        <x:f>B160-M160</x:f>
        <x:v>-0.04615802857677842</x:v>
      </x:c>
      <x:c r="O160" s="16" t="n">
        <x:f>N160^2</x:f>
        <x:v>0.0021305636020946934</x:v>
      </x:c>
      <x:c r="P160" s="16" t="n">
        <x:f>(B160-Summary!$B$6)^2</x:f>
        <x:v>0.82085275201151</x:v>
      </x:c>
      <x:c r="Q160" s="16" t="n">
        <x:f>ABS(N160)</x:f>
        <x:v>0.04615802857677842</x:v>
      </x:c>
    </x:row>
    <x:row r="161">
      <x:c r="A161" t="n">
        <x:v>160</x:v>
      </x:c>
      <x:c r="B161" s="16" t="n">
        <x:v>13</x:v>
      </x:c>
      <x:c r="C161" s="16" t="n">
        <x:v>13</x:v>
      </x:c>
      <x:c r="D161" s="16" t="n">
        <x:v>12</x:v>
      </x:c>
      <x:c r="E161" s="16" t="n">
        <x:v>2</x:v>
      </x:c>
      <x:c r="F161" s="16" t="n">
        <x:v>0</x:v>
      </x:c>
      <x:c r="G161" s="16" t="n">
        <x:v>6</x:v>
      </x:c>
      <x:c r="H161" s="16" t="n">
        <x:v>15</x:v>
      </x:c>
      <x:c r="I161" s="16" t="n">
        <x:v>1</x:v>
      </x:c>
      <x:c r="J161" s="16" t="n">
        <x:v>2</x:v>
      </x:c>
      <x:c r="K161" s="16" t="n">
        <x:v>1</x:v>
      </x:c>
      <x:c r="L161" s="16" t="n">
        <x:v>5</x:v>
      </x:c>
      <x:c r="M161" s="16" t="n">
        <x:f>Coefficients!$B$2+C161*Coefficients!$B$3+D161*Coefficients!$B$4+E161*Coefficients!$B$5+F161*Coefficients!$B$6+G161*Coefficients!$B$7+H161*Coefficients!$B$8+I161*Coefficients!$B$9+J161*Coefficients!$B$10+K161*Coefficients!$B$11+L161*Coefficients!$B$12</x:f>
        <x:v>12.516391613999279</x:v>
      </x:c>
      <x:c r="N161" s="16" t="n">
        <x:f>B161-M161</x:f>
        <x:v>0.4836083860007214</x:v>
      </x:c>
      <x:c r="O161" s="16" t="n">
        <x:f>N161^2</x:f>
        <x:v>0.23387707101022276</x:v>
      </x:c>
      <x:c r="P161" s="16" t="n">
        <x:f>(B161-Summary!$B$6)^2</x:f>
        <x:v>1.1968157720423265</x:v>
      </x:c>
      <x:c r="Q161" s="16" t="n">
        <x:f>ABS(N161)</x:f>
        <x:v>0.4836083860007214</x:v>
      </x:c>
    </x:row>
    <x:row r="162">
      <x:c r="A162" t="n">
        <x:v>161</x:v>
      </x:c>
      <x:c r="B162" s="16" t="n">
        <x:v>11</x:v>
      </x:c>
      <x:c r="C162" s="16" t="n">
        <x:v>11</x:v>
      </x:c>
      <x:c r="D162" s="16" t="n">
        <x:v>11</x:v>
      </x:c>
      <x:c r="E162" s="16" t="n">
        <x:v>2</x:v>
      </x:c>
      <x:c r="F162" s="16" t="n">
        <x:v>0</x:v>
      </x:c>
      <x:c r="G162" s="16" t="n">
        <x:v>6</x:v>
      </x:c>
      <x:c r="H162" s="16" t="n">
        <x:v>15</x:v>
      </x:c>
      <x:c r="I162" s="16" t="n">
        <x:v>1</x:v>
      </x:c>
      <x:c r="J162" s="16" t="n">
        <x:v>2</x:v>
      </x:c>
      <x:c r="K162" s="16" t="n">
        <x:v>1</x:v>
      </x:c>
      <x:c r="L162" s="16" t="n">
        <x:v>1</x:v>
      </x:c>
      <x:c r="M162" s="16" t="n">
        <x:f>Coefficients!$B$2+C162*Coefficients!$B$3+D162*Coefficients!$B$4+E162*Coefficients!$B$5+F162*Coefficients!$B$6+G162*Coefficients!$B$7+H162*Coefficients!$B$8+I162*Coefficients!$B$9+J162*Coefficients!$B$10+K162*Coefficients!$B$11+L162*Coefficients!$B$12</x:f>
        <x:v>11.543921732667416</x:v>
      </x:c>
      <x:c r="N162" s="16" t="n">
        <x:f>B162-M162</x:f>
        <x:v>-0.5439217326674157</x:v>
      </x:c>
      <x:c r="O162" s="16" t="n">
        <x:f>N162^2</x:f>
        <x:v>0.29585085126792365</x:v>
      </x:c>
      <x:c r="P162" s="16" t="n">
        <x:f>(B162-Summary!$B$6)^2</x:f>
        <x:v>0.82085275201151</x:v>
      </x:c>
      <x:c r="Q162" s="16" t="n">
        <x:f>ABS(N162)</x:f>
        <x:v>0.5439217326674157</x:v>
      </x:c>
    </x:row>
    <x:row r="163">
      <x:c r="A163" t="n">
        <x:v>162</x:v>
      </x:c>
      <x:c r="B163" s="16" t="n">
        <x:v>8</x:v>
      </x:c>
      <x:c r="C163" s="16" t="n">
        <x:v>9</x:v>
      </x:c>
      <x:c r="D163" s="16" t="n">
        <x:v>9</x:v>
      </x:c>
      <x:c r="E163" s="16" t="n">
        <x:v>1</x:v>
      </x:c>
      <x:c r="F163" s="16" t="n">
        <x:v>0</x:v>
      </x:c>
      <x:c r="G163" s="16" t="n">
        <x:v>16</x:v>
      </x:c>
      <x:c r="H163" s="16" t="n">
        <x:v>16</x:v>
      </x:c>
      <x:c r="I163" s="16" t="n">
        <x:v>4</x:v>
      </x:c>
      <x:c r="J163" s="16" t="n">
        <x:v>4</x:v>
      </x:c>
      <x:c r="K163" s="16" t="n">
        <x:v>1</x:v>
      </x:c>
      <x:c r="L163" s="16" t="n">
        <x:v>5</x:v>
      </x:c>
      <x:c r="M163" s="16" t="n">
        <x:f>Coefficients!$B$2+C163*Coefficients!$B$3+D163*Coefficients!$B$4+E163*Coefficients!$B$5+F163*Coefficients!$B$6+G163*Coefficients!$B$7+H163*Coefficients!$B$8+I163*Coefficients!$B$9+J163*Coefficients!$B$10+K163*Coefficients!$B$11+L163*Coefficients!$B$12</x:f>
        <x:v>9.390690283255845</x:v>
      </x:c>
      <x:c r="N163" s="16" t="n">
        <x:f>B163-M163</x:f>
        <x:v>-1.3906902832558448</x:v>
      </x:c>
      <x:c r="O163" s="16" t="n">
        <x:f>N163^2</x:f>
        <x:v>1.9340194639422217</x:v>
      </x:c>
      <x:c r="P163" s="16" t="n">
        <x:f>(B163-Summary!$B$6)^2</x:f>
        <x:v>15.256908221965285</x:v>
      </x:c>
      <x:c r="Q163" s="16" t="n">
        <x:f>ABS(N163)</x:f>
        <x:v>1.3906902832558448</x:v>
      </x:c>
    </x:row>
    <x:row r="164">
      <x:c r="A164" t="n">
        <x:v>163</x:v>
      </x:c>
      <x:c r="B164" s="16" t="n">
        <x:v>11</x:v>
      </x:c>
      <x:c r="C164" s="16" t="n">
        <x:v>12</x:v>
      </x:c>
      <x:c r="D164" s="16" t="n">
        <x:v>11</x:v>
      </x:c>
      <x:c r="E164" s="16" t="n">
        <x:v>1</x:v>
      </x:c>
      <x:c r="F164" s="16" t="n">
        <x:v>0</x:v>
      </x:c>
      <x:c r="G164" s="16" t="n">
        <x:v>0</x:v>
      </x:c>
      <x:c r="H164" s="16" t="n">
        <x:v>15</x:v>
      </x:c>
      <x:c r="I164" s="16" t="n">
        <x:v>2</x:v>
      </x:c>
      <x:c r="J164" s="16" t="n">
        <x:v>1</x:v>
      </x:c>
      <x:c r="K164" s="16" t="n">
        <x:v>4</x:v>
      </x:c>
      <x:c r="L164" s="16" t="n">
        <x:v>5</x:v>
      </x:c>
      <x:c r="M164" s="16" t="n">
        <x:f>Coefficients!$B$2+C164*Coefficients!$B$3+D164*Coefficients!$B$4+E164*Coefficients!$B$5+F164*Coefficients!$B$6+G164*Coefficients!$B$7+H164*Coefficients!$B$8+I164*Coefficients!$B$9+J164*Coefficients!$B$10+K164*Coefficients!$B$11+L164*Coefficients!$B$12</x:f>
        <x:v>11.431176200183112</x:v>
      </x:c>
      <x:c r="N164" s="16" t="n">
        <x:f>B164-M164</x:f>
        <x:v>-0.43117620018311165</x:v>
      </x:c>
      <x:c r="O164" s="16" t="n">
        <x:f>N164^2</x:f>
        <x:v>0.18591291560434678</x:v>
      </x:c>
      <x:c r="P164" s="16" t="n">
        <x:f>(B164-Summary!$B$6)^2</x:f>
        <x:v>0.82085275201151</x:v>
      </x:c>
      <x:c r="Q164" s="16" t="n">
        <x:f>ABS(N164)</x:f>
        <x:v>0.43117620018311165</x:v>
      </x:c>
    </x:row>
    <x:row r="165">
      <x:c r="A165" t="n">
        <x:v>164</x:v>
      </x:c>
      <x:c r="B165" s="16" t="n">
        <x:v>0</x:v>
      </x:c>
      <x:c r="C165" s="16" t="n">
        <x:v>11</x:v>
      </x:c>
      <x:c r="D165" s="16" t="n">
        <x:v>9</x:v>
      </x:c>
      <x:c r="E165" s="16" t="n">
        <x:v>1</x:v>
      </x:c>
      <x:c r="F165" s="16" t="n">
        <x:v>2</x:v>
      </x:c>
      <x:c r="G165" s="16" t="n">
        <x:v>0</x:v>
      </x:c>
      <x:c r="H165" s="16" t="n">
        <x:v>18</x:v>
      </x:c>
      <x:c r="I165" s="16" t="n">
        <x:v>1</x:v>
      </x:c>
      <x:c r="J165" s="16" t="n">
        <x:v>1</x:v>
      </x:c>
      <x:c r="K165" s="16" t="n">
        <x:v>1</x:v>
      </x:c>
      <x:c r="L165" s="16" t="n">
        <x:v>4</x:v>
      </x:c>
      <x:c r="M165" s="16" t="n">
        <x:f>Coefficients!$B$2+C165*Coefficients!$B$3+D165*Coefficients!$B$4+E165*Coefficients!$B$5+F165*Coefficients!$B$6+G165*Coefficients!$B$7+H165*Coefficients!$B$8+I165*Coefficients!$B$9+J165*Coefficients!$B$10+K165*Coefficients!$B$11+L165*Coefficients!$B$12</x:f>
        <x:v>8.968146769627438</x:v>
      </x:c>
      <x:c r="N165" s="16" t="n">
        <x:f>B165-M165</x:f>
        <x:v>-8.968146769627438</x:v>
      </x:c>
      <x:c r="O165" s="16" t="n">
        <x:f>N165^2</x:f>
        <x:v>80.42765648157905</x:v>
      </x:c>
      <x:c r="P165" s="16" t="n">
        <x:f>(B165-Summary!$B$6)^2</x:f>
        <x:v>141.75305614184202</x:v>
      </x:c>
      <x:c r="Q165" s="16" t="n">
        <x:f>ABS(N165)</x:f>
        <x:v>8.968146769627438</x:v>
      </x:c>
    </x:row>
    <x:row r="166">
      <x:c r="A166" t="n">
        <x:v>165</x:v>
      </x:c>
      <x:c r="B166" s="16" t="n">
        <x:v>10</x:v>
      </x:c>
      <x:c r="C166" s="16" t="n">
        <x:v>9</x:v>
      </x:c>
      <x:c r="D166" s="16" t="n">
        <x:v>10</x:v>
      </x:c>
      <x:c r="E166" s="16" t="n">
        <x:v>1</x:v>
      </x:c>
      <x:c r="F166" s="16" t="n">
        <x:v>1</x:v>
      </x:c>
      <x:c r="G166" s="16" t="n">
        <x:v>6</x:v>
      </x:c>
      <x:c r="H166" s="16" t="n">
        <x:v>16</x:v>
      </x:c>
      <x:c r="I166" s="16" t="n">
        <x:v>2</x:v>
      </x:c>
      <x:c r="J166" s="16" t="n">
        <x:v>1</x:v>
      </x:c>
      <x:c r="K166" s="16" t="n">
        <x:v>1</x:v>
      </x:c>
      <x:c r="L166" s="16" t="n">
        <x:v>5</x:v>
      </x:c>
      <x:c r="M166" s="16" t="n">
        <x:f>Coefficients!$B$2+C166*Coefficients!$B$3+D166*Coefficients!$B$4+E166*Coefficients!$B$5+F166*Coefficients!$B$6+G166*Coefficients!$B$7+H166*Coefficients!$B$8+I166*Coefficients!$B$9+J166*Coefficients!$B$10+K166*Coefficients!$B$11+L166*Coefficients!$B$12</x:f>
        <x:v>9.793986294115149</x:v>
      </x:c>
      <x:c r="N166" s="16" t="n">
        <x:f>B166-M166</x:f>
        <x:v>0.20601370588485146</x:v>
      </x:c>
      <x:c r="O166" s="16" t="n">
        <x:f>N166^2</x:f>
        <x:v>0.04244164701241008</x:v>
      </x:c>
      <x:c r="P166" s="16" t="n">
        <x:f>(B166-Summary!$B$6)^2</x:f>
        <x:v>3.6328712419961016</x:v>
      </x:c>
      <x:c r="Q166" s="16" t="n">
        <x:f>ABS(N166)</x:f>
        <x:v>0.20601370588485146</x:v>
      </x:c>
    </x:row>
    <x:row r="167">
      <x:c r="A167" t="n">
        <x:v>166</x:v>
      </x:c>
      <x:c r="B167" s="16" t="n">
        <x:v>13</x:v>
      </x:c>
      <x:c r="C167" s="16" t="n">
        <x:v>13</x:v>
      </x:c>
      <x:c r="D167" s="16" t="n">
        <x:v>13</x:v>
      </x:c>
      <x:c r="E167" s="16" t="n">
        <x:v>3</x:v>
      </x:c>
      <x:c r="F167" s="16" t="n">
        <x:v>0</x:v>
      </x:c>
      <x:c r="G167" s="16" t="n">
        <x:v>2</x:v>
      </x:c>
      <x:c r="H167" s="16" t="n">
        <x:v>15</x:v>
      </x:c>
      <x:c r="I167" s="16" t="n">
        <x:v>3</x:v>
      </x:c>
      <x:c r="J167" s="16" t="n">
        <x:v>3</x:v>
      </x:c>
      <x:c r="K167" s="16" t="n">
        <x:v>2</x:v>
      </x:c>
      <x:c r="L167" s="16" t="n">
        <x:v>3</x:v>
      </x:c>
      <x:c r="M167" s="16" t="n">
        <x:f>Coefficients!$B$2+C167*Coefficients!$B$3+D167*Coefficients!$B$4+E167*Coefficients!$B$5+F167*Coefficients!$B$6+G167*Coefficients!$B$7+H167*Coefficients!$B$8+I167*Coefficients!$B$9+J167*Coefficients!$B$10+K167*Coefficients!$B$11+L167*Coefficients!$B$12</x:f>
        <x:v>13.541823007148375</x:v>
      </x:c>
      <x:c r="N167" s="16" t="n">
        <x:f>B167-M167</x:f>
        <x:v>-0.5418230071483752</x:v>
      </x:c>
      <x:c r="O167" s="16" t="n">
        <x:f>N167^2</x:f>
        <x:v>0.2935721710753082</x:v>
      </x:c>
      <x:c r="P167" s="16" t="n">
        <x:f>(B167-Summary!$B$6)^2</x:f>
        <x:v>1.1968157720423265</x:v>
      </x:c>
      <x:c r="Q167" s="16" t="n">
        <x:f>ABS(N167)</x:f>
        <x:v>0.5418230071483752</x:v>
      </x:c>
    </x:row>
    <x:row r="168">
      <x:c r="A168" t="n">
        <x:v>167</x:v>
      </x:c>
      <x:c r="B168" s="16" t="n">
        <x:v>11</x:v>
      </x:c>
      <x:c r="C168" s="16" t="n">
        <x:v>11</x:v>
      </x:c>
      <x:c r="D168" s="16" t="n">
        <x:v>9</x:v>
      </x:c>
      <x:c r="E168" s="16" t="n">
        <x:v>1</x:v>
      </x:c>
      <x:c r="F168" s="16" t="n">
        <x:v>0</x:v>
      </x:c>
      <x:c r="G168" s="16" t="n">
        <x:v>6</x:v>
      </x:c>
      <x:c r="H168" s="16" t="n">
        <x:v>19</x:v>
      </x:c>
      <x:c r="I168" s="16" t="n">
        <x:v>3</x:v>
      </x:c>
      <x:c r="J168" s="16" t="n">
        <x:v>2</x:v>
      </x:c>
      <x:c r="K168" s="16" t="n">
        <x:v>1</x:v>
      </x:c>
      <x:c r="L168" s="16" t="n">
        <x:v>4</x:v>
      </x:c>
      <x:c r="M168" s="16" t="n">
        <x:f>Coefficients!$B$2+C168*Coefficients!$B$3+D168*Coefficients!$B$4+E168*Coefficients!$B$5+F168*Coefficients!$B$6+G168*Coefficients!$B$7+H168*Coefficients!$B$8+I168*Coefficients!$B$9+J168*Coefficients!$B$10+K168*Coefficients!$B$11+L168*Coefficients!$B$12</x:f>
        <x:v>9.555315196718423</x:v>
      </x:c>
      <x:c r="N168" s="16" t="n">
        <x:f>B168-M168</x:f>
        <x:v>1.444684803281577</x:v>
      </x:c>
      <x:c r="O168" s="16" t="n">
        <x:f>N168^2</x:f>
        <x:v>2.0871141808327285</x:v>
      </x:c>
      <x:c r="P168" s="16" t="n">
        <x:f>(B168-Summary!$B$6)^2</x:f>
        <x:v>0.82085275201151</x:v>
      </x:c>
      <x:c r="Q168" s="16" t="n">
        <x:f>ABS(N168)</x:f>
        <x:v>1.444684803281577</x:v>
      </x:c>
    </x:row>
    <x:row r="169">
      <x:c r="A169" t="n">
        <x:v>168</x:v>
      </x:c>
      <x:c r="B169" s="16" t="n">
        <x:v>13</x:v>
      </x:c>
      <x:c r="C169" s="16" t="n">
        <x:v>13</x:v>
      </x:c>
      <x:c r="D169" s="16" t="n">
        <x:v>13</x:v>
      </x:c>
      <x:c r="E169" s="16" t="n">
        <x:v>1</x:v>
      </x:c>
      <x:c r="F169" s="16" t="n">
        <x:v>0</x:v>
      </x:c>
      <x:c r="G169" s="16" t="n">
        <x:v>0</x:v>
      </x:c>
      <x:c r="H169" s="16" t="n">
        <x:v>17</x:v>
      </x:c>
      <x:c r="I169" s="16" t="n">
        <x:v>4</x:v>
      </x:c>
      <x:c r="J169" s="16" t="n">
        <x:v>4</x:v>
      </x:c>
      <x:c r="K169" s="16" t="n">
        <x:v>1</x:v>
      </x:c>
      <x:c r="L169" s="16" t="n">
        <x:v>4</x:v>
      </x:c>
      <x:c r="M169" s="16" t="n">
        <x:f>Coefficients!$B$2+C169*Coefficients!$B$3+D169*Coefficients!$B$4+E169*Coefficients!$B$5+F169*Coefficients!$B$6+G169*Coefficients!$B$7+H169*Coefficients!$B$8+I169*Coefficients!$B$9+J169*Coefficients!$B$10+K169*Coefficients!$B$11+L169*Coefficients!$B$12</x:f>
        <x:v>13.220423649133545</x:v>
      </x:c>
      <x:c r="N169" s="16" t="n">
        <x:f>B169-M169</x:f>
        <x:v>-0.2204236491335454</x:v>
      </x:c>
      <x:c r="O169" s="16" t="n">
        <x:f>N169^2</x:f>
        <x:v>0.048586585097348325</x:v>
      </x:c>
      <x:c r="P169" s="16" t="n">
        <x:f>(B169-Summary!$B$6)^2</x:f>
        <x:v>1.1968157720423265</x:v>
      </x:c>
      <x:c r="Q169" s="16" t="n">
        <x:f>ABS(N169)</x:f>
        <x:v>0.2204236491335454</x:v>
      </x:c>
    </x:row>
    <x:row r="170">
      <x:c r="A170" t="n">
        <x:v>169</x:v>
      </x:c>
      <x:c r="B170" s="16" t="n">
        <x:v>8</x:v>
      </x:c>
      <x:c r="C170" s="16" t="n">
        <x:v>7</x:v>
      </x:c>
      <x:c r="D170" s="16" t="n">
        <x:v>8</x:v>
      </x:c>
      <x:c r="E170" s="16" t="n">
        <x:v>2</x:v>
      </x:c>
      <x:c r="F170" s="16" t="n">
        <x:v>0</x:v>
      </x:c>
      <x:c r="G170" s="16" t="n">
        <x:v>0</x:v>
      </x:c>
      <x:c r="H170" s="16" t="n">
        <x:v>15</x:v>
      </x:c>
      <x:c r="I170" s="16" t="n">
        <x:v>2</x:v>
      </x:c>
      <x:c r="J170" s="16" t="n">
        <x:v>3</x:v>
      </x:c>
      <x:c r="K170" s="16" t="n">
        <x:v>1</x:v>
      </x:c>
      <x:c r="L170" s="16" t="n">
        <x:v>1</x:v>
      </x:c>
      <x:c r="M170" s="16" t="n">
        <x:f>Coefficients!$B$2+C170*Coefficients!$B$3+D170*Coefficients!$B$4+E170*Coefficients!$B$5+F170*Coefficients!$B$6+G170*Coefficients!$B$7+H170*Coefficients!$B$8+I170*Coefficients!$B$9+J170*Coefficients!$B$10+K170*Coefficients!$B$11+L170*Coefficients!$B$12</x:f>
        <x:v>8.17323771916041</x:v>
      </x:c>
      <x:c r="N170" s="16" t="n">
        <x:f>B170-M170</x:f>
        <x:v>-0.17323771916040975</x:v>
      </x:c>
      <x:c r="O170" s="16" t="n">
        <x:f>N170^2</x:f>
        <x:v>0.030011307339901</x:v>
      </x:c>
      <x:c r="P170" s="16" t="n">
        <x:f>(B170-Summary!$B$6)^2</x:f>
        <x:v>15.256908221965285</x:v>
      </x:c>
      <x:c r="Q170" s="16" t="n">
        <x:f>ABS(N170)</x:f>
        <x:v>0.17323771916040975</x:v>
      </x:c>
    </x:row>
    <x:row r="171">
      <x:c r="A171" t="n">
        <x:v>170</x:v>
      </x:c>
      <x:c r="B171" s="16" t="n">
        <x:v>10</x:v>
      </x:c>
      <x:c r="C171" s="16" t="n">
        <x:v>9</x:v>
      </x:c>
      <x:c r="D171" s="16" t="n">
        <x:v>8</x:v>
      </x:c>
      <x:c r="E171" s="16" t="n">
        <x:v>1</x:v>
      </x:c>
      <x:c r="F171" s="16" t="n">
        <x:v>3</x:v>
      </x:c>
      <x:c r="G171" s="16" t="n">
        <x:v>14</x:v>
      </x:c>
      <x:c r="H171" s="16" t="n">
        <x:v>17</x:v>
      </x:c>
      <x:c r="I171" s="16" t="n">
        <x:v>1</x:v>
      </x:c>
      <x:c r="J171" s="16" t="n">
        <x:v>2</x:v>
      </x:c>
      <x:c r="K171" s="16" t="n">
        <x:v>1</x:v>
      </x:c>
      <x:c r="L171" s="16" t="n">
        <x:v>5</x:v>
      </x:c>
      <x:c r="M171" s="16" t="n">
        <x:f>Coefficients!$B$2+C171*Coefficients!$B$3+D171*Coefficients!$B$4+E171*Coefficients!$B$5+F171*Coefficients!$B$6+G171*Coefficients!$B$7+H171*Coefficients!$B$8+I171*Coefficients!$B$9+J171*Coefficients!$B$10+K171*Coefficients!$B$11+L171*Coefficients!$B$12</x:f>
        <x:v>7.826827264029858</x:v>
      </x:c>
      <x:c r="N171" s="16" t="n">
        <x:f>B171-M171</x:f>
        <x:v>2.173172735970142</x:v>
      </x:c>
      <x:c r="O171" s="16" t="n">
        <x:f>N171^2</x:f>
        <x:v>4.722679740363952</x:v>
      </x:c>
      <x:c r="P171" s="16" t="n">
        <x:f>(B171-Summary!$B$6)^2</x:f>
        <x:v>3.6328712419961016</x:v>
      </x:c>
      <x:c r="Q171" s="16" t="n">
        <x:f>ABS(N171)</x:f>
        <x:v>2.173172735970142</x:v>
      </x:c>
    </x:row>
    <x:row r="172">
      <x:c r="A172" t="n">
        <x:v>171</x:v>
      </x:c>
      <x:c r="B172" s="16" t="n">
        <x:v>11</x:v>
      </x:c>
      <x:c r="C172" s="16" t="n">
        <x:v>11</x:v>
      </x:c>
      <x:c r="D172" s="16" t="n">
        <x:v>10</x:v>
      </x:c>
      <x:c r="E172" s="16" t="n">
        <x:v>1</x:v>
      </x:c>
      <x:c r="F172" s="16" t="n">
        <x:v>3</x:v>
      </x:c>
      <x:c r="G172" s="16" t="n">
        <x:v>6</x:v>
      </x:c>
      <x:c r="H172" s="16" t="n">
        <x:v>18</x:v>
      </x:c>
      <x:c r="I172" s="16" t="n">
        <x:v>1</x:v>
      </x:c>
      <x:c r="J172" s="16" t="n">
        <x:v>1</x:v>
      </x:c>
      <x:c r="K172" s="16" t="n">
        <x:v>3</x:v>
      </x:c>
      <x:c r="L172" s="16" t="n">
        <x:v>4</x:v>
      </x:c>
      <x:c r="M172" s="16" t="n">
        <x:f>Coefficients!$B$2+C172*Coefficients!$B$3+D172*Coefficients!$B$4+E172*Coefficients!$B$5+F172*Coefficients!$B$6+G172*Coefficients!$B$7+H172*Coefficients!$B$8+I172*Coefficients!$B$9+J172*Coefficients!$B$10+K172*Coefficients!$B$11+L172*Coefficients!$B$12</x:f>
        <x:v>9.906188662757119</x:v>
      </x:c>
      <x:c r="N172" s="16" t="n">
        <x:f>B172-M172</x:f>
        <x:v>1.0938113372428813</x:v>
      </x:c>
      <x:c r="O172" s="16" t="n">
        <x:f>N172^2</x:f>
        <x:v>1.19642324148106</x:v>
      </x:c>
      <x:c r="P172" s="16" t="n">
        <x:f>(B172-Summary!$B$6)^2</x:f>
        <x:v>0.82085275201151</x:v>
      </x:c>
      <x:c r="Q172" s="16" t="n">
        <x:f>ABS(N172)</x:f>
        <x:v>1.0938113372428813</x:v>
      </x:c>
    </x:row>
    <x:row r="173">
      <x:c r="A173" t="n">
        <x:v>172</x:v>
      </x:c>
      <x:c r="B173" s="16" t="n">
        <x:v>11</x:v>
      </x:c>
      <x:c r="C173" s="16" t="n">
        <x:v>12</x:v>
      </x:c>
      <x:c r="D173" s="16" t="n">
        <x:v>10</x:v>
      </x:c>
      <x:c r="E173" s="16" t="n">
        <x:v>1</x:v>
      </x:c>
      <x:c r="F173" s="16" t="n">
        <x:v>0</x:v>
      </x:c>
      <x:c r="G173" s="16" t="n">
        <x:v>4</x:v>
      </x:c>
      <x:c r="H173" s="16" t="n">
        <x:v>16</x:v>
      </x:c>
      <x:c r="I173" s="16" t="n">
        <x:v>2</x:v>
      </x:c>
      <x:c r="J173" s="16" t="n">
        <x:v>2</x:v>
      </x:c>
      <x:c r="K173" s="16" t="n">
        <x:v>3</x:v>
      </x:c>
      <x:c r="L173" s="16" t="n">
        <x:v>3</x:v>
      </x:c>
      <x:c r="M173" s="16" t="n">
        <x:f>Coefficients!$B$2+C173*Coefficients!$B$3+D173*Coefficients!$B$4+E173*Coefficients!$B$5+F173*Coefficients!$B$6+G173*Coefficients!$B$7+H173*Coefficients!$B$8+I173*Coefficients!$B$9+J173*Coefficients!$B$10+K173*Coefficients!$B$11+L173*Coefficients!$B$12</x:f>
        <x:v>10.714263274688141</x:v>
      </x:c>
      <x:c r="N173" s="16" t="n">
        <x:f>B173-M173</x:f>
        <x:v>0.28573672531185856</x:v>
      </x:c>
      <x:c r="O173" s="16" t="n">
        <x:f>N173^2</x:f>
        <x:v>0.08164547619194451</x:v>
      </x:c>
      <x:c r="P173" s="16" t="n">
        <x:f>(B173-Summary!$B$6)^2</x:f>
        <x:v>0.82085275201151</x:v>
      </x:c>
      <x:c r="Q173" s="16" t="n">
        <x:f>ABS(N173)</x:f>
        <x:v>0.28573672531185856</x:v>
      </x:c>
    </x:row>
    <x:row r="174">
      <x:c r="A174" t="n">
        <x:v>173</x:v>
      </x:c>
      <x:c r="B174" s="16" t="n">
        <x:v>1</x:v>
      </x:c>
      <x:c r="C174" s="16" t="n">
        <x:v>10</x:v>
      </x:c>
      <x:c r="D174" s="16" t="n">
        <x:v>10</x:v>
      </x:c>
      <x:c r="E174" s="16" t="n">
        <x:v>2</x:v>
      </x:c>
      <x:c r="F174" s="16" t="n">
        <x:v>1</x:v>
      </x:c>
      <x:c r="G174" s="16" t="n">
        <x:v>0</x:v>
      </x:c>
      <x:c r="H174" s="16" t="n">
        <x:v>16</x:v>
      </x:c>
      <x:c r="I174" s="16" t="n">
        <x:v>3</x:v>
      </x:c>
      <x:c r="J174" s="16" t="n">
        <x:v>3</x:v>
      </x:c>
      <x:c r="K174" s="16" t="n">
        <x:v>1</x:v>
      </x:c>
      <x:c r="L174" s="16" t="n">
        <x:v>5</x:v>
      </x:c>
      <x:c r="M174" s="16" t="n">
        <x:f>Coefficients!$B$2+C174*Coefficients!$B$3+D174*Coefficients!$B$4+E174*Coefficients!$B$5+F174*Coefficients!$B$6+G174*Coefficients!$B$7+H174*Coefficients!$B$8+I174*Coefficients!$B$9+J174*Coefficients!$B$10+K174*Coefficients!$B$11+L174*Coefficients!$B$12</x:f>
        <x:v>9.925535994812144</x:v>
      </x:c>
      <x:c r="N174" s="16" t="n">
        <x:f>B174-M174</x:f>
        <x:v>-8.925535994812144</x:v>
      </x:c>
      <x:c r="O174" s="16" t="n">
        <x:f>N174^2</x:f>
        <x:v>79.6651927946872</x:v>
      </x:c>
      <x:c r="P174" s="16" t="n">
        <x:f>(B174-Summary!$B$6)^2</x:f>
        <x:v>118.94103765185743</x:v>
      </x:c>
      <x:c r="Q174" s="16" t="n">
        <x:f>ABS(N174)</x:f>
        <x:v>8.925535994812144</x:v>
      </x:c>
    </x:row>
    <x:row r="175">
      <x:c r="A175" t="n">
        <x:v>174</x:v>
      </x:c>
      <x:c r="B175" s="16" t="n">
        <x:v>10</x:v>
      </x:c>
      <x:c r="C175" s="16" t="n">
        <x:v>9</x:v>
      </x:c>
      <x:c r="D175" s="16" t="n">
        <x:v>8</x:v>
      </x:c>
      <x:c r="E175" s="16" t="n">
        <x:v>1</x:v>
      </x:c>
      <x:c r="F175" s="16" t="n">
        <x:v>2</x:v>
      </x:c>
      <x:c r="G175" s="16" t="n">
        <x:v>0</x:v>
      </x:c>
      <x:c r="H175" s="16" t="n">
        <x:v>16</x:v>
      </x:c>
      <x:c r="I175" s="16" t="n">
        <x:v>1</x:v>
      </x:c>
      <x:c r="J175" s="16" t="n">
        <x:v>2</x:v>
      </x:c>
      <x:c r="K175" s="16" t="n">
        <x:v>2</x:v>
      </x:c>
      <x:c r="L175" s="16" t="n">
        <x:v>5</x:v>
      </x:c>
      <x:c r="M175" s="16" t="n">
        <x:f>Coefficients!$B$2+C175*Coefficients!$B$3+D175*Coefficients!$B$4+E175*Coefficients!$B$5+F175*Coefficients!$B$6+G175*Coefficients!$B$7+H175*Coefficients!$B$8+I175*Coefficients!$B$9+J175*Coefficients!$B$10+K175*Coefficients!$B$11+L175*Coefficients!$B$12</x:f>
        <x:v>7.806085509232807</x:v>
      </x:c>
      <x:c r="N175" s="16" t="n">
        <x:f>B175-M175</x:f>
        <x:v>2.1939144907671926</x:v>
      </x:c>
      <x:c r="O175" s="16" t="n">
        <x:f>N175^2</x:f>
        <x:v>4.81326079279827</x:v>
      </x:c>
      <x:c r="P175" s="16" t="n">
        <x:f>(B175-Summary!$B$6)^2</x:f>
        <x:v>3.6328712419961016</x:v>
      </x:c>
      <x:c r="Q175" s="16" t="n">
        <x:f>ABS(N175)</x:f>
        <x:v>2.1939144907671926</x:v>
      </x:c>
    </x:row>
    <x:row r="176">
      <x:c r="A176" t="n">
        <x:v>175</x:v>
      </x:c>
      <x:c r="B176" s="16" t="n">
        <x:v>9</x:v>
      </x:c>
      <x:c r="C176" s="16" t="n">
        <x:v>8</x:v>
      </x:c>
      <x:c r="D176" s="16" t="n">
        <x:v>8</x:v>
      </x:c>
      <x:c r="E176" s="16" t="n">
        <x:v>1</x:v>
      </x:c>
      <x:c r="F176" s="16" t="n">
        <x:v>1</x:v>
      </x:c>
      <x:c r="G176" s="16" t="n">
        <x:v>8</x:v>
      </x:c>
      <x:c r="H176" s="16" t="n">
        <x:v>17</x:v>
      </x:c>
      <x:c r="I176" s="16" t="n">
        <x:v>2</x:v>
      </x:c>
      <x:c r="J176" s="16" t="n">
        <x:v>1</x:v>
      </x:c>
      <x:c r="K176" s="16" t="n">
        <x:v>2</x:v>
      </x:c>
      <x:c r="L176" s="16" t="n">
        <x:v>5</x:v>
      </x:c>
      <x:c r="M176" s="16" t="n">
        <x:f>Coefficients!$B$2+C176*Coefficients!$B$3+D176*Coefficients!$B$4+E176*Coefficients!$B$5+F176*Coefficients!$B$6+G176*Coefficients!$B$7+H176*Coefficients!$B$8+I176*Coefficients!$B$9+J176*Coefficients!$B$10+K176*Coefficients!$B$11+L176*Coefficients!$B$12</x:f>
        <x:v>8.0306572360098</x:v>
      </x:c>
      <x:c r="N176" s="16" t="n">
        <x:f>B176-M176</x:f>
        <x:v>0.9693427639902001</x:v>
      </x:c>
      <x:c r="O176" s="16" t="n">
        <x:f>N176^2</x:f>
        <x:v>0.9396253941001609</x:v>
      </x:c>
      <x:c r="P176" s="16" t="n">
        <x:f>(B176-Summary!$B$6)^2</x:f>
        <x:v>8.444889731980693</x:v>
      </x:c>
      <x:c r="Q176" s="16" t="n">
        <x:f>ABS(N176)</x:f>
        <x:v>0.9693427639902001</x:v>
      </x:c>
    </x:row>
    <x:row r="177">
      <x:c r="A177" t="n">
        <x:v>176</x:v>
      </x:c>
      <x:c r="B177" s="16" t="n">
        <x:v>8</x:v>
      </x:c>
      <x:c r="C177" s="16" t="n">
        <x:v>7</x:v>
      </x:c>
      <x:c r="D177" s="16" t="n">
        <x:v>6</x:v>
      </x:c>
      <x:c r="E177" s="16" t="n">
        <x:v>2</x:v>
      </x:c>
      <x:c r="F177" s="16" t="n">
        <x:v>2</x:v>
      </x:c>
      <x:c r="G177" s="16" t="n">
        <x:v>4</x:v>
      </x:c>
      <x:c r="H177" s="16" t="n">
        <x:v>17</x:v>
      </x:c>
      <x:c r="I177" s="16" t="n">
        <x:v>3</x:v>
      </x:c>
      <x:c r="J177" s="16" t="n">
        <x:v>2</x:v>
      </x:c>
      <x:c r="K177" s="16" t="n">
        <x:v>2</x:v>
      </x:c>
      <x:c r="L177" s="16" t="n">
        <x:v>3</x:v>
      </x:c>
      <x:c r="M177" s="16" t="n">
        <x:f>Coefficients!$B$2+C177*Coefficients!$B$3+D177*Coefficients!$B$4+E177*Coefficients!$B$5+F177*Coefficients!$B$6+G177*Coefficients!$B$7+H177*Coefficients!$B$8+I177*Coefficients!$B$9+J177*Coefficients!$B$10+K177*Coefficients!$B$11+L177*Coefficients!$B$12</x:f>
        <x:v>5.98531212424451</x:v>
      </x:c>
      <x:c r="N177" s="16" t="n">
        <x:f>B177-M177</x:f>
        <x:v>2.01468787575549</x:v>
      </x:c>
      <x:c r="O177" s="16" t="n">
        <x:f>N177^2</x:f>
        <x:v>4.0589672367161675</x:v>
      </x:c>
      <x:c r="P177" s="16" t="n">
        <x:f>(B177-Summary!$B$6)^2</x:f>
        <x:v>15.256908221965285</x:v>
      </x:c>
      <x:c r="Q177" s="16" t="n">
        <x:f>ABS(N177)</x:f>
        <x:v>2.01468787575549</x:v>
      </x:c>
    </x:row>
    <x:row r="178">
      <x:c r="A178" t="n">
        <x:v>177</x:v>
      </x:c>
      <x:c r="B178" s="16" t="n">
        <x:v>10</x:v>
      </x:c>
      <x:c r="C178" s="16" t="n">
        <x:v>8</x:v>
      </x:c>
      <x:c r="D178" s="16" t="n">
        <x:v>9</x:v>
      </x:c>
      <x:c r="E178" s="16" t="n">
        <x:v>1</x:v>
      </x:c>
      <x:c r="F178" s="16" t="n">
        <x:v>0</x:v>
      </x:c>
      <x:c r="G178" s="16" t="n">
        <x:v>2</x:v>
      </x:c>
      <x:c r="H178" s="16" t="n">
        <x:v>15</x:v>
      </x:c>
      <x:c r="I178" s="16" t="n">
        <x:v>1</x:v>
      </x:c>
      <x:c r="J178" s="16" t="n">
        <x:v>2</x:v>
      </x:c>
      <x:c r="K178" s="16" t="n">
        <x:v>2</x:v>
      </x:c>
      <x:c r="L178" s="16" t="n">
        <x:v>5</x:v>
      </x:c>
      <x:c r="M178" s="16" t="n">
        <x:f>Coefficients!$B$2+C178*Coefficients!$B$3+D178*Coefficients!$B$4+E178*Coefficients!$B$5+F178*Coefficients!$B$6+G178*Coefficients!$B$7+H178*Coefficients!$B$8+I178*Coefficients!$B$9+J178*Coefficients!$B$10+K178*Coefficients!$B$11+L178*Coefficients!$B$12</x:f>
        <x:v>9.034338200875753</x:v>
      </x:c>
      <x:c r="N178" s="16" t="n">
        <x:f>B178-M178</x:f>
        <x:v>0.9656617991242467</x:v>
      </x:c>
      <x:c r="O178" s="16" t="n">
        <x:f>N178^2</x:f>
        <x:v>0.9325027102878769</x:v>
      </x:c>
      <x:c r="P178" s="16" t="n">
        <x:f>(B178-Summary!$B$6)^2</x:f>
        <x:v>3.6328712419961016</x:v>
      </x:c>
      <x:c r="Q178" s="16" t="n">
        <x:f>ABS(N178)</x:f>
        <x:v>0.9656617991242467</x:v>
      </x:c>
    </x:row>
    <x:row r="179">
      <x:c r="A179" t="n">
        <x:v>178</x:v>
      </x:c>
      <x:c r="B179" s="16" t="n">
        <x:v>8</x:v>
      </x:c>
      <x:c r="C179" s="16" t="n">
        <x:v>9</x:v>
      </x:c>
      <x:c r="D179" s="16" t="n">
        <x:v>8</x:v>
      </x:c>
      <x:c r="E179" s="16" t="n">
        <x:v>1</x:v>
      </x:c>
      <x:c r="F179" s="16" t="n">
        <x:v>1</x:v>
      </x:c>
      <x:c r="G179" s="16" t="n">
        <x:v>2</x:v>
      </x:c>
      <x:c r="H179" s="16" t="n">
        <x:v>16</x:v>
      </x:c>
      <x:c r="I179" s="16" t="n">
        <x:v>1</x:v>
      </x:c>
      <x:c r="J179" s="16" t="n">
        <x:v>3</x:v>
      </x:c>
      <x:c r="K179" s="16" t="n">
        <x:v>1</x:v>
      </x:c>
      <x:c r="L179" s="16" t="n">
        <x:v>2</x:v>
      </x:c>
      <x:c r="M179" s="16" t="n">
        <x:f>Coefficients!$B$2+C179*Coefficients!$B$3+D179*Coefficients!$B$4+E179*Coefficients!$B$5+F179*Coefficients!$B$6+G179*Coefficients!$B$7+H179*Coefficients!$B$8+I179*Coefficients!$B$9+J179*Coefficients!$B$10+K179*Coefficients!$B$11+L179*Coefficients!$B$12</x:f>
        <x:v>8.18954701163497</x:v>
      </x:c>
      <x:c r="N179" s="16" t="n">
        <x:f>B179-M179</x:f>
        <x:v>-0.18954701163496956</x:v>
      </x:c>
      <x:c r="O179" s="16" t="n">
        <x:f>N179^2</x:f>
        <x:v>0.03592806961974729</x:v>
      </x:c>
      <x:c r="P179" s="16" t="n">
        <x:f>(B179-Summary!$B$6)^2</x:f>
        <x:v>15.256908221965285</x:v>
      </x:c>
      <x:c r="Q179" s="16" t="n">
        <x:f>ABS(N179)</x:f>
        <x:v>0.18954701163496956</x:v>
      </x:c>
    </x:row>
    <x:row r="180">
      <x:c r="A180" t="n">
        <x:v>179</x:v>
      </x:c>
      <x:c r="B180" s="16" t="n">
        <x:v>8</x:v>
      </x:c>
      <x:c r="C180" s="16" t="n">
        <x:v>8</x:v>
      </x:c>
      <x:c r="D180" s="16" t="n">
        <x:v>8</x:v>
      </x:c>
      <x:c r="E180" s="16" t="n">
        <x:v>2</x:v>
      </x:c>
      <x:c r="F180" s="16" t="n">
        <x:v>0</x:v>
      </x:c>
      <x:c r="G180" s="16" t="n">
        <x:v>0</x:v>
      </x:c>
      <x:c r="H180" s="16" t="n">
        <x:v>17</x:v>
      </x:c>
      <x:c r="I180" s="16" t="n">
        <x:v>1</x:v>
      </x:c>
      <x:c r="J180" s="16" t="n">
        <x:v>1</x:v>
      </x:c>
      <x:c r="K180" s="16" t="n">
        <x:v>4</x:v>
      </x:c>
      <x:c r="L180" s="16" t="n">
        <x:v>5</x:v>
      </x:c>
      <x:c r="M180" s="16" t="n">
        <x:f>Coefficients!$B$2+C180*Coefficients!$B$3+D180*Coefficients!$B$4+E180*Coefficients!$B$5+F180*Coefficients!$B$6+G180*Coefficients!$B$7+H180*Coefficients!$B$8+I180*Coefficients!$B$9+J180*Coefficients!$B$10+K180*Coefficients!$B$11+L180*Coefficients!$B$12</x:f>
        <x:v>8.375654838202951</x:v>
      </x:c>
      <x:c r="N180" s="16" t="n">
        <x:f>B180-M180</x:f>
        <x:v>-0.3756548382029514</x:v>
      </x:c>
      <x:c r="O180" s="16" t="n">
        <x:f>N180^2</x:f>
        <x:v>0.14111655746528562</x:v>
      </x:c>
      <x:c r="P180" s="16" t="n">
        <x:f>(B180-Summary!$B$6)^2</x:f>
        <x:v>15.256908221965285</x:v>
      </x:c>
      <x:c r="Q180" s="16" t="n">
        <x:f>ABS(N180)</x:f>
        <x:v>0.3756548382029514</x:v>
      </x:c>
    </x:row>
    <x:row r="181">
      <x:c r="A181" t="n">
        <x:v>180</x:v>
      </x:c>
      <x:c r="B181" s="16" t="n">
        <x:v>8</x:v>
      </x:c>
      <x:c r="C181" s="16" t="n">
        <x:v>8</x:v>
      </x:c>
      <x:c r="D181" s="16" t="n">
        <x:v>7</x:v>
      </x:c>
      <x:c r="E181" s="16" t="n">
        <x:v>1</x:v>
      </x:c>
      <x:c r="F181" s="16" t="n">
        <x:v>3</x:v>
      </x:c>
      <x:c r="G181" s="16" t="n">
        <x:v>10</x:v>
      </x:c>
      <x:c r="H181" s="16" t="n">
        <x:v>17</x:v>
      </x:c>
      <x:c r="I181" s="16" t="n">
        <x:v>3</x:v>
      </x:c>
      <x:c r="J181" s="16" t="n">
        <x:v>2</x:v>
      </x:c>
      <x:c r="K181" s="16" t="n">
        <x:v>2</x:v>
      </x:c>
      <x:c r="L181" s="16" t="n">
        <x:v>2</x:v>
      </x:c>
      <x:c r="M181" s="16" t="n">
        <x:f>Coefficients!$B$2+C181*Coefficients!$B$3+D181*Coefficients!$B$4+E181*Coefficients!$B$5+F181*Coefficients!$B$6+G181*Coefficients!$B$7+H181*Coefficients!$B$8+I181*Coefficients!$B$9+J181*Coefficients!$B$10+K181*Coefficients!$B$11+L181*Coefficients!$B$12</x:f>
        <x:v>6.868443084512108</x:v>
      </x:c>
      <x:c r="N181" s="16" t="n">
        <x:f>B181-M181</x:f>
        <x:v>1.1315569154878924</x:v>
      </x:c>
      <x:c r="O181" s="16" t="n">
        <x:f>N181^2</x:f>
        <x:v>1.2804210529884732</x:v>
      </x:c>
      <x:c r="P181" s="16" t="n">
        <x:f>(B181-Summary!$B$6)^2</x:f>
        <x:v>15.256908221965285</x:v>
      </x:c>
      <x:c r="Q181" s="16" t="n">
        <x:f>ABS(N181)</x:f>
        <x:v>1.1315569154878924</x:v>
      </x:c>
    </x:row>
    <x:row r="182">
      <x:c r="A182" t="n">
        <x:v>181</x:v>
      </x:c>
      <x:c r="B182" s="16" t="n">
        <x:v>11</x:v>
      </x:c>
      <x:c r="C182" s="16" t="n">
        <x:v>9</x:v>
      </x:c>
      <x:c r="D182" s="16" t="n">
        <x:v>10</x:v>
      </x:c>
      <x:c r="E182" s="16" t="n">
        <x:v>2</x:v>
      </x:c>
      <x:c r="F182" s="16" t="n">
        <x:v>0</x:v>
      </x:c>
      <x:c r="G182" s="16" t="n">
        <x:v>0</x:v>
      </x:c>
      <x:c r="H182" s="16" t="n">
        <x:v>16</x:v>
      </x:c>
      <x:c r="I182" s="16" t="n">
        <x:v>2</x:v>
      </x:c>
      <x:c r="J182" s="16" t="n">
        <x:v>2</x:v>
      </x:c>
      <x:c r="K182" s="16" t="n">
        <x:v>1</x:v>
      </x:c>
      <x:c r="L182" s="16" t="n">
        <x:v>4</x:v>
      </x:c>
      <x:c r="M182" s="16" t="n">
        <x:f>Coefficients!$B$2+C182*Coefficients!$B$3+D182*Coefficients!$B$4+E182*Coefficients!$B$5+F182*Coefficients!$B$6+G182*Coefficients!$B$7+H182*Coefficients!$B$8+I182*Coefficients!$B$9+J182*Coefficients!$B$10+K182*Coefficients!$B$11+L182*Coefficients!$B$12</x:f>
        <x:v>10.07071796702762</x:v>
      </x:c>
      <x:c r="N182" s="16" t="n">
        <x:f>B182-M182</x:f>
        <x:v>0.9292820329723792</x:v>
      </x:c>
      <x:c r="O182" s="16" t="n">
        <x:f>N182^2</x:f>
        <x:v>0.863565096805278</x:v>
      </x:c>
      <x:c r="P182" s="16" t="n">
        <x:f>(B182-Summary!$B$6)^2</x:f>
        <x:v>0.82085275201151</x:v>
      </x:c>
      <x:c r="Q182" s="16" t="n">
        <x:f>ABS(N182)</x:f>
        <x:v>0.9292820329723792</x:v>
      </x:c>
    </x:row>
    <x:row r="183">
      <x:c r="A183" t="n">
        <x:v>182</x:v>
      </x:c>
      <x:c r="B183" s="16" t="n">
        <x:v>18</x:v>
      </x:c>
      <x:c r="C183" s="16" t="n">
        <x:v>17</x:v>
      </x:c>
      <x:c r="D183" s="16" t="n">
        <x:v>17</x:v>
      </x:c>
      <x:c r="E183" s="16" t="n">
        <x:v>2</x:v>
      </x:c>
      <x:c r="F183" s="16" t="n">
        <x:v>0</x:v>
      </x:c>
      <x:c r="G183" s="16" t="n">
        <x:v>0</x:v>
      </x:c>
      <x:c r="H183" s="16" t="n">
        <x:v>16</x:v>
      </x:c>
      <x:c r="I183" s="16" t="n">
        <x:v>4</x:v>
      </x:c>
      <x:c r="J183" s="16" t="n">
        <x:v>2</x:v>
      </x:c>
      <x:c r="K183" s="16" t="n">
        <x:v>1</x:v>
      </x:c>
      <x:c r="L183" s="16" t="n">
        <x:v>3</x:v>
      </x:c>
      <x:c r="M183" s="16" t="n">
        <x:f>Coefficients!$B$2+C183*Coefficients!$B$3+D183*Coefficients!$B$4+E183*Coefficients!$B$5+F183*Coefficients!$B$6+G183*Coefficients!$B$7+H183*Coefficients!$B$8+I183*Coefficients!$B$9+J183*Coefficients!$B$10+K183*Coefficients!$B$11+L183*Coefficients!$B$12</x:f>
        <x:v>17.394218517432414</x:v>
      </x:c>
      <x:c r="N183" s="16" t="n">
        <x:f>B183-M183</x:f>
        <x:v>0.6057814825675862</x:v>
      </x:c>
      <x:c r="O183" s="16" t="n">
        <x:f>N183^2</x:f>
        <x:v>0.3669712046217828</x:v>
      </x:c>
      <x:c r="P183" s="16" t="n">
        <x:f>(B183-Summary!$B$6)^2</x:f>
        <x:v>37.136723322119366</x:v>
      </x:c>
      <x:c r="Q183" s="16" t="n">
        <x:f>ABS(N183)</x:f>
        <x:v>0.6057814825675862</x:v>
      </x:c>
    </x:row>
    <x:row r="184">
      <x:c r="A184" t="n">
        <x:v>183</x:v>
      </x:c>
      <x:c r="B184" s="16" t="n">
        <x:v>13</x:v>
      </x:c>
      <x:c r="C184" s="16" t="n">
        <x:v>12</x:v>
      </x:c>
      <x:c r="D184" s="16" t="n">
        <x:v>12</x:v>
      </x:c>
      <x:c r="E184" s="16" t="n">
        <x:v>2</x:v>
      </x:c>
      <x:c r="F184" s="16" t="n">
        <x:v>0</x:v>
      </x:c>
      <x:c r="G184" s="16" t="n">
        <x:v>0</x:v>
      </x:c>
      <x:c r="H184" s="16" t="n">
        <x:v>16</x:v>
      </x:c>
      <x:c r="I184" s="16" t="n">
        <x:v>2</x:v>
      </x:c>
      <x:c r="J184" s="16" t="n">
        <x:v>2</x:v>
      </x:c>
      <x:c r="K184" s="16" t="n">
        <x:v>1</x:v>
      </x:c>
      <x:c r="L184" s="16" t="n">
        <x:v>4</x:v>
      </x:c>
      <x:c r="M184" s="16" t="n">
        <x:f>Coefficients!$B$2+C184*Coefficients!$B$3+D184*Coefficients!$B$4+E184*Coefficients!$B$5+F184*Coefficients!$B$6+G184*Coefficients!$B$7+H184*Coefficients!$B$8+I184*Coefficients!$B$9+J184*Coefficients!$B$10+K184*Coefficients!$B$11+L184*Coefficients!$B$12</x:f>
        <x:v>12.273810755889102</x:v>
      </x:c>
      <x:c r="N184" s="16" t="n">
        <x:f>B184-M184</x:f>
        <x:v>0.7261892441108984</x:v>
      </x:c>
      <x:c r="O184" s="16" t="n">
        <x:f>N184^2</x:f>
        <x:v>0.527350818262358</x:v>
      </x:c>
      <x:c r="P184" s="16" t="n">
        <x:f>(B184-Summary!$B$6)^2</x:f>
        <x:v>1.1968157720423265</x:v>
      </x:c>
      <x:c r="Q184" s="16" t="n">
        <x:f>ABS(N184)</x:f>
        <x:v>0.7261892441108984</x:v>
      </x:c>
    </x:row>
    <x:row r="185">
      <x:c r="A185" t="n">
        <x:v>184</x:v>
      </x:c>
      <x:c r="B185" s="16" t="n">
        <x:v>17</x:v>
      </x:c>
      <x:c r="C185" s="16" t="n">
        <x:v>16</x:v>
      </x:c>
      <x:c r="D185" s="16" t="n">
        <x:v>16</x:v>
      </x:c>
      <x:c r="E185" s="16" t="n">
        <x:v>2</x:v>
      </x:c>
      <x:c r="F185" s="16" t="n">
        <x:v>0</x:v>
      </x:c>
      <x:c r="G185" s="16" t="n">
        <x:v>0</x:v>
      </x:c>
      <x:c r="H185" s="16" t="n">
        <x:v>16</x:v>
      </x:c>
      <x:c r="I185" s="16" t="n">
        <x:v>4</x:v>
      </x:c>
      <x:c r="J185" s="16" t="n">
        <x:v>4</x:v>
      </x:c>
      <x:c r="K185" s="16" t="n">
        <x:v>1</x:v>
      </x:c>
      <x:c r="L185" s="16" t="n">
        <x:v>3</x:v>
      </x:c>
      <x:c r="M185" s="16" t="n">
        <x:f>Coefficients!$B$2+C185*Coefficients!$B$3+D185*Coefficients!$B$4+E185*Coefficients!$B$5+F185*Coefficients!$B$6+G185*Coefficients!$B$7+H185*Coefficients!$B$8+I185*Coefficients!$B$9+J185*Coefficients!$B$10+K185*Coefficients!$B$11+L185*Coefficients!$B$12</x:f>
        <x:v>16.426743370765898</x:v>
      </x:c>
      <x:c r="N185" s="16" t="n">
        <x:f>B185-M185</x:f>
        <x:v>0.5732566292341019</x:v>
      </x:c>
      <x:c r="O185" s="16" t="n">
        <x:f>N185^2</x:f>
        <x:v>0.3286231629608446</x:v>
      </x:c>
      <x:c r="P185" s="16" t="n">
        <x:f>(B185-Summary!$B$6)^2</x:f>
        <x:v>25.94874181210396</x:v>
      </x:c>
      <x:c r="Q185" s="16" t="n">
        <x:f>ABS(N185)</x:f>
        <x:v>0.5732566292341019</x:v>
      </x:c>
    </x:row>
    <x:row r="186">
      <x:c r="A186" t="n">
        <x:v>185</x:v>
      </x:c>
      <x:c r="B186" s="16" t="n">
        <x:v>10</x:v>
      </x:c>
      <x:c r="C186" s="16" t="n">
        <x:v>9</x:v>
      </x:c>
      <x:c r="D186" s="16" t="n">
        <x:v>9</x:v>
      </x:c>
      <x:c r="E186" s="16" t="n">
        <x:v>1</x:v>
      </x:c>
      <x:c r="F186" s="16" t="n">
        <x:v>1</x:v>
      </x:c>
      <x:c r="G186" s="16" t="n">
        <x:v>4</x:v>
      </x:c>
      <x:c r="H186" s="16" t="n">
        <x:v>16</x:v>
      </x:c>
      <x:c r="I186" s="16" t="n">
        <x:v>3</x:v>
      </x:c>
      <x:c r="J186" s="16" t="n">
        <x:v>4</x:v>
      </x:c>
      <x:c r="K186" s="16" t="n">
        <x:v>3</x:v>
      </x:c>
      <x:c r="L186" s="16" t="n">
        <x:v>2</x:v>
      </x:c>
      <x:c r="M186" s="16" t="n">
        <x:f>Coefficients!$B$2+C186*Coefficients!$B$3+D186*Coefficients!$B$4+E186*Coefficients!$B$5+F186*Coefficients!$B$6+G186*Coefficients!$B$7+H186*Coefficients!$B$8+I186*Coefficients!$B$9+J186*Coefficients!$B$10+K186*Coefficients!$B$11+L186*Coefficients!$B$12</x:f>
        <x:v>9.23282058006234</x:v>
      </x:c>
      <x:c r="N186" s="16" t="n">
        <x:f>B186-M186</x:f>
        <x:v>0.7671794199376603</x:v>
      </x:c>
      <x:c r="O186" s="16" t="n">
        <x:f>N186^2</x:f>
        <x:v>0.5885642623758849</x:v>
      </x:c>
      <x:c r="P186" s="16" t="n">
        <x:f>(B186-Summary!$B$6)^2</x:f>
        <x:v>3.6328712419961016</x:v>
      </x:c>
      <x:c r="Q186" s="16" t="n">
        <x:f>ABS(N186)</x:f>
        <x:v>0.7671794199376603</x:v>
      </x:c>
    </x:row>
    <x:row r="187">
      <x:c r="A187" t="n">
        <x:v>186</x:v>
      </x:c>
      <x:c r="B187" s="16" t="n">
        <x:v>18</x:v>
      </x:c>
      <x:c r="C187" s="16" t="n">
        <x:v>16</x:v>
      </x:c>
      <x:c r="D187" s="16" t="n">
        <x:v>17</x:v>
      </x:c>
      <x:c r="E187" s="16" t="n">
        <x:v>2</x:v>
      </x:c>
      <x:c r="F187" s="16" t="n">
        <x:v>0</x:v>
      </x:c>
      <x:c r="G187" s="16" t="n">
        <x:v>0</x:v>
      </x:c>
      <x:c r="H187" s="16" t="n">
        <x:v>16</x:v>
      </x:c>
      <x:c r="I187" s="16" t="n">
        <x:v>1</x:v>
      </x:c>
      <x:c r="J187" s="16" t="n">
        <x:v>0</x:v>
      </x:c>
      <x:c r="K187" s="16" t="n">
        <x:v>2</x:v>
      </x:c>
      <x:c r="L187" s="16" t="n">
        <x:v>3</x:v>
      </x:c>
      <x:c r="M187" s="16" t="n">
        <x:f>Coefficients!$B$2+C187*Coefficients!$B$3+D187*Coefficients!$B$4+E187*Coefficients!$B$5+F187*Coefficients!$B$6+G187*Coefficients!$B$7+H187*Coefficients!$B$8+I187*Coefficients!$B$9+J187*Coefficients!$B$10+K187*Coefficients!$B$11+L187*Coefficients!$B$12</x:f>
        <x:v>17.373358773694395</x:v>
      </x:c>
      <x:c r="N187" s="16" t="n">
        <x:f>B187-M187</x:f>
        <x:v>0.6266412263056047</x:v>
      </x:c>
      <x:c r="O187" s="16" t="n">
        <x:f>N187^2</x:f>
        <x:v>0.39267922650579207</x:v>
      </x:c>
      <x:c r="P187" s="16" t="n">
        <x:f>(B187-Summary!$B$6)^2</x:f>
        <x:v>37.136723322119366</x:v>
      </x:c>
      <x:c r="Q187" s="16" t="n">
        <x:f>ABS(N187)</x:f>
        <x:v>0.6266412263056047</x:v>
      </x:c>
    </x:row>
    <x:row r="188">
      <x:c r="A188" t="n">
        <x:v>187</x:v>
      </x:c>
      <x:c r="B188" s="16" t="n">
        <x:v>10</x:v>
      </x:c>
      <x:c r="C188" s="16" t="n">
        <x:v>11</x:v>
      </x:c>
      <x:c r="D188" s="16" t="n">
        <x:v>9</x:v>
      </x:c>
      <x:c r="E188" s="16" t="n">
        <x:v>2</x:v>
      </x:c>
      <x:c r="F188" s="16" t="n">
        <x:v>0</x:v>
      </x:c>
      <x:c r="G188" s="16" t="n">
        <x:v>0</x:v>
      </x:c>
      <x:c r="H188" s="16" t="n">
        <x:v>17</x:v>
      </x:c>
      <x:c r="I188" s="16" t="n">
        <x:v>4</x:v>
      </x:c>
      <x:c r="J188" s="16" t="n">
        <x:v>4</x:v>
      </x:c>
      <x:c r="K188" s="16" t="n">
        <x:v>1</x:v>
      </x:c>
      <x:c r="L188" s="16" t="n">
        <x:v>5</x:v>
      </x:c>
      <x:c r="M188" s="16" t="n">
        <x:f>Coefficients!$B$2+C188*Coefficients!$B$3+D188*Coefficients!$B$4+E188*Coefficients!$B$5+F188*Coefficients!$B$6+G188*Coefficients!$B$7+H188*Coefficients!$B$8+I188*Coefficients!$B$9+J188*Coefficients!$B$10+K188*Coefficients!$B$11+L188*Coefficients!$B$12</x:f>
        <x:v>9.443645752361672</x:v>
      </x:c>
      <x:c r="N188" s="16" t="n">
        <x:f>B188-M188</x:f>
        <x:v>0.5563542476383283</x:v>
      </x:c>
      <x:c r="O188" s="16" t="n">
        <x:f>N188^2</x:f>
        <x:v>0.30953004886521035</x:v>
      </x:c>
      <x:c r="P188" s="16" t="n">
        <x:f>(B188-Summary!$B$6)^2</x:f>
        <x:v>3.6328712419961016</x:v>
      </x:c>
      <x:c r="Q188" s="16" t="n">
        <x:f>ABS(N188)</x:f>
        <x:v>0.5563542476383283</x:v>
      </x:c>
    </x:row>
    <x:row r="189">
      <x:c r="A189" t="n">
        <x:v>188</x:v>
      </x:c>
      <x:c r="B189" s="16" t="n">
        <x:v>13</x:v>
      </x:c>
      <x:c r="C189" s="16" t="n">
        <x:v>14</x:v>
      </x:c>
      <x:c r="D189" s="16" t="n">
        <x:v>13</x:v>
      </x:c>
      <x:c r="E189" s="16" t="n">
        <x:v>2</x:v>
      </x:c>
      <x:c r="F189" s="16" t="n">
        <x:v>0</x:v>
      </x:c>
      <x:c r="G189" s="16" t="n">
        <x:v>0</x:v>
      </x:c>
      <x:c r="H189" s="16" t="n">
        <x:v>16</x:v>
      </x:c>
      <x:c r="I189" s="16" t="n">
        <x:v>1</x:v>
      </x:c>
      <x:c r="J189" s="16" t="n">
        <x:v>3</x:v>
      </x:c>
      <x:c r="K189" s="16" t="n">
        <x:v>1</x:v>
      </x:c>
      <x:c r="L189" s="16" t="n">
        <x:v>3</x:v>
      </x:c>
      <x:c r="M189" s="16" t="n">
        <x:f>Coefficients!$B$2+C189*Coefficients!$B$3+D189*Coefficients!$B$4+E189*Coefficients!$B$5+F189*Coefficients!$B$6+G189*Coefficients!$B$7+H189*Coefficients!$B$8+I189*Coefficients!$B$9+J189*Coefficients!$B$10+K189*Coefficients!$B$11+L189*Coefficients!$B$12</x:f>
        <x:v>13.565414904185618</x:v>
      </x:c>
      <x:c r="N189" s="16" t="n">
        <x:f>B189-M189</x:f>
        <x:v>-0.5654149041856176</x:v>
      </x:c>
      <x:c r="O189" s="16" t="n">
        <x:f>N189^2</x:f>
        <x:v>0.3196940138752311</x:v>
      </x:c>
      <x:c r="P189" s="16" t="n">
        <x:f>(B189-Summary!$B$6)^2</x:f>
        <x:v>1.1968157720423265</x:v>
      </x:c>
      <x:c r="Q189" s="16" t="n">
        <x:f>ABS(N189)</x:f>
        <x:v>0.5654149041856176</x:v>
      </x:c>
    </x:row>
    <x:row r="190">
      <x:c r="A190" t="n">
        <x:v>189</x:v>
      </x:c>
      <x:c r="B190" s="16" t="n">
        <x:v>15</x:v>
      </x:c>
      <x:c r="C190" s="16" t="n">
        <x:v>14</x:v>
      </x:c>
      <x:c r="D190" s="16" t="n">
        <x:v>14</x:v>
      </x:c>
      <x:c r="E190" s="16" t="n">
        <x:v>2</x:v>
      </x:c>
      <x:c r="F190" s="16" t="n">
        <x:v>0</x:v>
      </x:c>
      <x:c r="G190" s="16" t="n">
        <x:v>0</x:v>
      </x:c>
      <x:c r="H190" s="16" t="n">
        <x:v>16</x:v>
      </x:c>
      <x:c r="I190" s="16" t="n">
        <x:v>3</x:v>
      </x:c>
      <x:c r="J190" s="16" t="n">
        <x:v>3</x:v>
      </x:c>
      <x:c r="K190" s="16" t="n">
        <x:v>2</x:v>
      </x:c>
      <x:c r="L190" s="16" t="n">
        <x:v>4</x:v>
      </x:c>
      <x:c r="M190" s="16" t="n">
        <x:f>Coefficients!$B$2+C190*Coefficients!$B$3+D190*Coefficients!$B$4+E190*Coefficients!$B$5+F190*Coefficients!$B$6+G190*Coefficients!$B$7+H190*Coefficients!$B$8+I190*Coefficients!$B$9+J190*Coefficients!$B$10+K190*Coefficients!$B$11+L190*Coefficients!$B$12</x:f>
        <x:v>14.404025128346497</x:v>
      </x:c>
      <x:c r="N190" s="16" t="n">
        <x:f>B190-M190</x:f>
        <x:v>0.5959748716535032</x:v>
      </x:c>
      <x:c r="O190" s="16" t="n">
        <x:f>N190^2</x:f>
        <x:v>0.3551860476424096</x:v>
      </x:c>
      <x:c r="P190" s="16" t="n">
        <x:f>(B190-Summary!$B$6)^2</x:f>
        <x:v>9.572778792073143</x:v>
      </x:c>
      <x:c r="Q190" s="16" t="n">
        <x:f>ABS(N190)</x:f>
        <x:v>0.5959748716535032</x:v>
      </x:c>
    </x:row>
    <x:row r="191">
      <x:c r="A191" t="n">
        <x:v>190</x:v>
      </x:c>
      <x:c r="B191" s="16" t="n">
        <x:v>11</x:v>
      </x:c>
      <x:c r="C191" s="16" t="n">
        <x:v>10</x:v>
      </x:c>
      <x:c r="D191" s="16" t="n">
        <x:v>11</x:v>
      </x:c>
      <x:c r="E191" s="16" t="n">
        <x:v>2</x:v>
      </x:c>
      <x:c r="F191" s="16" t="n">
        <x:v>0</x:v>
      </x:c>
      <x:c r="G191" s="16" t="n">
        <x:v>0</x:v>
      </x:c>
      <x:c r="H191" s="16" t="n">
        <x:v>17</x:v>
      </x:c>
      <x:c r="I191" s="16" t="n">
        <x:v>4</x:v>
      </x:c>
      <x:c r="J191" s="16" t="n">
        <x:v>3</x:v>
      </x:c>
      <x:c r="K191" s="16" t="n">
        <x:v>2</x:v>
      </x:c>
      <x:c r="L191" s="16" t="n">
        <x:v>4</x:v>
      </x:c>
      <x:c r="M191" s="16" t="n">
        <x:f>Coefficients!$B$2+C191*Coefficients!$B$3+D191*Coefficients!$B$4+E191*Coefficients!$B$5+F191*Coefficients!$B$6+G191*Coefficients!$B$7+H191*Coefficients!$B$8+I191*Coefficients!$B$9+J191*Coefficients!$B$10+K191*Coefficients!$B$11+L191*Coefficients!$B$12</x:f>
        <x:v>11.159893977786245</x:v>
      </x:c>
      <x:c r="N191" s="16" t="n">
        <x:f>B191-M191</x:f>
        <x:v>-0.15989397778624515</x:v>
      </x:c>
      <x:c r="O191" s="16" t="n">
        <x:f>N191^2</x:f>
        <x:v>0.025566084132308257</x:v>
      </x:c>
      <x:c r="P191" s="16" t="n">
        <x:f>(B191-Summary!$B$6)^2</x:f>
        <x:v>0.82085275201151</x:v>
      </x:c>
      <x:c r="Q191" s="16" t="n">
        <x:f>ABS(N191)</x:f>
        <x:v>0.15989397778624515</x:v>
      </x:c>
    </x:row>
    <x:row r="192">
      <x:c r="A192" t="n">
        <x:v>191</x:v>
      </x:c>
      <x:c r="B192" s="16" t="n">
        <x:v>14</x:v>
      </x:c>
      <x:c r="C192" s="16" t="n">
        <x:v>13</x:v>
      </x:c>
      <x:c r="D192" s="16" t="n">
        <x:v>12</x:v>
      </x:c>
      <x:c r="E192" s="16" t="n">
        <x:v>2</x:v>
      </x:c>
      <x:c r="F192" s="16" t="n">
        <x:v>0</x:v>
      </x:c>
      <x:c r="G192" s="16" t="n">
        <x:v>0</x:v>
      </x:c>
      <x:c r="H192" s="16" t="n">
        <x:v>16</x:v>
      </x:c>
      <x:c r="I192" s="16" t="n">
        <x:v>2</x:v>
      </x:c>
      <x:c r="J192" s="16" t="n">
        <x:v>2</x:v>
      </x:c>
      <x:c r="K192" s="16" t="n">
        <x:v>2</x:v>
      </x:c>
      <x:c r="L192" s="16" t="n">
        <x:v>5</x:v>
      </x:c>
      <x:c r="M192" s="16" t="n">
        <x:f>Coefficients!$B$2+C192*Coefficients!$B$3+D192*Coefficients!$B$4+E192*Coefficients!$B$5+F192*Coefficients!$B$6+G192*Coefficients!$B$7+H192*Coefficients!$B$8+I192*Coefficients!$B$9+J192*Coefficients!$B$10+K192*Coefficients!$B$11+L192*Coefficients!$B$12</x:f>
        <x:v>12.448782334924914</x:v>
      </x:c>
      <x:c r="N192" s="16" t="n">
        <x:f>B192-M192</x:f>
        <x:v>1.551217665075086</x:v>
      </x:c>
      <x:c r="O192" s="16" t="n">
        <x:f>N192^2</x:f>
        <x:v>2.4062762444410017</x:v>
      </x:c>
      <x:c r="P192" s="16" t="n">
        <x:f>(B192-Summary!$B$6)^2</x:f>
        <x:v>4.384797282057735</x:v>
      </x:c>
      <x:c r="Q192" s="16" t="n">
        <x:f>ABS(N192)</x:f>
        <x:v>1.551217665075086</x:v>
      </x:c>
    </x:row>
    <x:row r="193">
      <x:c r="A193" t="n">
        <x:v>192</x:v>
      </x:c>
      <x:c r="B193" s="16" t="n">
        <x:v>10</x:v>
      </x:c>
      <x:c r="C193" s="16" t="n">
        <x:v>11</x:v>
      </x:c>
      <x:c r="D193" s="16" t="n">
        <x:v>9</x:v>
      </x:c>
      <x:c r="E193" s="16" t="n">
        <x:v>2</x:v>
      </x:c>
      <x:c r="F193" s="16" t="n">
        <x:v>0</x:v>
      </x:c>
      <x:c r="G193" s="16" t="n">
        <x:v>4</x:v>
      </x:c>
      <x:c r="H193" s="16" t="n">
        <x:v>17</x:v>
      </x:c>
      <x:c r="I193" s="16" t="n">
        <x:v>3</x:v>
      </x:c>
      <x:c r="J193" s="16" t="n">
        <x:v>3</x:v>
      </x:c>
      <x:c r="K193" s="16" t="n">
        <x:v>1</x:v>
      </x:c>
      <x:c r="L193" s="16" t="n">
        <x:v>4</x:v>
      </x:c>
      <x:c r="M193" s="16" t="n">
        <x:f>Coefficients!$B$2+C193*Coefficients!$B$3+D193*Coefficients!$B$4+E193*Coefficients!$B$5+F193*Coefficients!$B$6+G193*Coefficients!$B$7+H193*Coefficients!$B$8+I193*Coefficients!$B$9+J193*Coefficients!$B$10+K193*Coefficients!$B$11+L193*Coefficients!$B$12</x:f>
        <x:v>9.588898594790374</x:v>
      </x:c>
      <x:c r="N193" s="16" t="n">
        <x:f>B193-M193</x:f>
        <x:v>0.41110140520962624</x:v>
      </x:c>
      <x:c r="O193" s="16" t="n">
        <x:f>N193^2</x:f>
        <x:v>0.1690043653653293</x:v>
      </x:c>
      <x:c r="P193" s="16" t="n">
        <x:f>(B193-Summary!$B$6)^2</x:f>
        <x:v>3.6328712419961016</x:v>
      </x:c>
      <x:c r="Q193" s="16" t="n">
        <x:f>ABS(N193)</x:f>
        <x:v>0.41110140520962624</x:v>
      </x:c>
    </x:row>
    <x:row r="194">
      <x:c r="A194" t="n">
        <x:v>193</x:v>
      </x:c>
      <x:c r="B194" s="16" t="n">
        <x:v>11</x:v>
      </x:c>
      <x:c r="C194" s="16" t="n">
        <x:v>10</x:v>
      </x:c>
      <x:c r="D194" s="16" t="n">
        <x:v>9</x:v>
      </x:c>
      <x:c r="E194" s="16" t="n">
        <x:v>1</x:v>
      </x:c>
      <x:c r="F194" s="16" t="n">
        <x:v>0</x:v>
      </x:c>
      <x:c r="G194" s="16" t="n">
        <x:v>8</x:v>
      </x:c>
      <x:c r="H194" s="16" t="n">
        <x:v>16</x:v>
      </x:c>
      <x:c r="I194" s="16" t="n">
        <x:v>4</x:v>
      </x:c>
      <x:c r="J194" s="16" t="n">
        <x:v>2</x:v>
      </x:c>
      <x:c r="K194" s="16" t="n">
        <x:v>1</x:v>
      </x:c>
      <x:c r="L194" s="16" t="n">
        <x:v>3</x:v>
      </x:c>
      <x:c r="M194" s="16" t="n">
        <x:f>Coefficients!$B$2+C194*Coefficients!$B$3+D194*Coefficients!$B$4+E194*Coefficients!$B$5+F194*Coefficients!$B$6+G194*Coefficients!$B$7+H194*Coefficients!$B$8+I194*Coefficients!$B$9+J194*Coefficients!$B$10+K194*Coefficients!$B$11+L194*Coefficients!$B$12</x:f>
        <x:v>9.399026365274528</x:v>
      </x:c>
      <x:c r="N194" s="16" t="n">
        <x:f>B194-M194</x:f>
        <x:v>1.600973634725472</x:v>
      </x:c>
      <x:c r="O194" s="16" t="n">
        <x:f>N194^2</x:f>
        <x:v>2.563116579086089</x:v>
      </x:c>
      <x:c r="P194" s="16" t="n">
        <x:f>(B194-Summary!$B$6)^2</x:f>
        <x:v>0.82085275201151</x:v>
      </x:c>
      <x:c r="Q194" s="16" t="n">
        <x:f>ABS(N194)</x:f>
        <x:v>1.600973634725472</x:v>
      </x:c>
    </x:row>
    <x:row r="195">
      <x:c r="A195" t="n">
        <x:v>194</x:v>
      </x:c>
      <x:c r="B195" s="16" t="n">
        <x:v>13</x:v>
      </x:c>
      <x:c r="C195" s="16" t="n">
        <x:v>11</x:v>
      </x:c>
      <x:c r="D195" s="16" t="n">
        <x:v>11</x:v>
      </x:c>
      <x:c r="E195" s="16" t="n">
        <x:v>2</x:v>
      </x:c>
      <x:c r="F195" s="16" t="n">
        <x:v>0</x:v>
      </x:c>
      <x:c r="G195" s="16" t="n">
        <x:v>4</x:v>
      </x:c>
      <x:c r="H195" s="16" t="n">
        <x:v>17</x:v>
      </x:c>
      <x:c r="I195" s="16" t="n">
        <x:v>4</x:v>
      </x:c>
      <x:c r="J195" s="16" t="n">
        <x:v>3</x:v>
      </x:c>
      <x:c r="K195" s="16" t="n">
        <x:v>1</x:v>
      </x:c>
      <x:c r="L195" s="16" t="n">
        <x:v>2</x:v>
      </x:c>
      <x:c r="M195" s="16" t="n">
        <x:f>Coefficients!$B$2+C195*Coefficients!$B$3+D195*Coefficients!$B$4+E195*Coefficients!$B$5+F195*Coefficients!$B$6+G195*Coefficients!$B$7+H195*Coefficients!$B$8+I195*Coefficients!$B$9+J195*Coefficients!$B$10+K195*Coefficients!$B$11+L195*Coefficients!$B$12</x:f>
        <x:v>11.417802840501778</x:v>
      </x:c>
      <x:c r="N195" s="16" t="n">
        <x:f>B195-M195</x:f>
        <x:v>1.5821971594982216</x:v>
      </x:c>
      <x:c r="O195" s="16" t="n">
        <x:f>N195^2</x:f>
        <x:v>2.5033478515242407</x:v>
      </x:c>
      <x:c r="P195" s="16" t="n">
        <x:f>(B195-Summary!$B$6)^2</x:f>
        <x:v>1.1968157720423265</x:v>
      </x:c>
      <x:c r="Q195" s="16" t="n">
        <x:f>ABS(N195)</x:f>
        <x:v>1.5821971594982216</x:v>
      </x:c>
    </x:row>
    <x:row r="196">
      <x:c r="A196" t="n">
        <x:v>195</x:v>
      </x:c>
      <x:c r="B196" s="16" t="n">
        <x:v>11</x:v>
      </x:c>
      <x:c r="C196" s="16" t="n">
        <x:v>11</x:v>
      </x:c>
      <x:c r="D196" s="16" t="n">
        <x:v>10</x:v>
      </x:c>
      <x:c r="E196" s="16" t="n">
        <x:v>2</x:v>
      </x:c>
      <x:c r="F196" s="16" t="n">
        <x:v>0</x:v>
      </x:c>
      <x:c r="G196" s="16" t="n">
        <x:v>4</x:v>
      </x:c>
      <x:c r="H196" s="16" t="n">
        <x:v>16</x:v>
      </x:c>
      <x:c r="I196" s="16" t="n">
        <x:v>4</x:v>
      </x:c>
      <x:c r="J196" s="16" t="n">
        <x:v>3</x:v>
      </x:c>
      <x:c r="K196" s="16" t="n">
        <x:v>1</x:v>
      </x:c>
      <x:c r="L196" s="16" t="n">
        <x:v>3</x:v>
      </x:c>
      <x:c r="M196" s="16" t="n">
        <x:f>Coefficients!$B$2+C196*Coefficients!$B$3+D196*Coefficients!$B$4+E196*Coefficients!$B$5+F196*Coefficients!$B$6+G196*Coefficients!$B$7+H196*Coefficients!$B$8+I196*Coefficients!$B$9+J196*Coefficients!$B$10+K196*Coefficients!$B$11+L196*Coefficients!$B$12</x:f>
        <x:v>10.462385670925432</x:v>
      </x:c>
      <x:c r="N196" s="16" t="n">
        <x:f>B196-M196</x:f>
        <x:v>0.5376143290745681</x:v>
      </x:c>
      <x:c r="O196" s="16" t="n">
        <x:f>N196^2</x:f>
        <x:v>0.289029166826298</x:v>
      </x:c>
      <x:c r="P196" s="16" t="n">
        <x:f>(B196-Summary!$B$6)^2</x:f>
        <x:v>0.82085275201151</x:v>
      </x:c>
      <x:c r="Q196" s="16" t="n">
        <x:f>ABS(N196)</x:f>
        <x:v>0.5376143290745681</x:v>
      </x:c>
    </x:row>
    <x:row r="197">
      <x:c r="A197" t="n">
        <x:v>196</x:v>
      </x:c>
      <x:c r="B197" s="16" t="n">
        <x:v>13</x:v>
      </x:c>
      <x:c r="C197" s="16" t="n">
        <x:v>11</x:v>
      </x:c>
      <x:c r="D197" s="16" t="n">
        <x:v>12</x:v>
      </x:c>
      <x:c r="E197" s="16" t="n">
        <x:v>2</x:v>
      </x:c>
      <x:c r="F197" s="16" t="n">
        <x:v>0</x:v>
      </x:c>
      <x:c r="G197" s="16" t="n">
        <x:v>0</x:v>
      </x:c>
      <x:c r="H197" s="16" t="n">
        <x:v>16</x:v>
      </x:c>
      <x:c r="I197" s="16" t="n">
        <x:v>3</x:v>
      </x:c>
      <x:c r="J197" s="16" t="n">
        <x:v>3</x:v>
      </x:c>
      <x:c r="K197" s="16" t="n">
        <x:v>1</x:v>
      </x:c>
      <x:c r="L197" s="16" t="n">
        <x:v>3</x:v>
      </x:c>
      <x:c r="M197" s="16" t="n">
        <x:f>Coefficients!$B$2+C197*Coefficients!$B$3+D197*Coefficients!$B$4+E197*Coefficients!$B$5+F197*Coefficients!$B$6+G197*Coefficients!$B$7+H197*Coefficients!$B$8+I197*Coefficients!$B$9+J197*Coefficients!$B$10+K197*Coefficients!$B$11+L197*Coefficients!$B$12</x:f>
        <x:v>12.172476043813656</x:v>
      </x:c>
      <x:c r="N197" s="16" t="n">
        <x:f>B197-M197</x:f>
        <x:v>0.8275239561863437</x:v>
      </x:c>
      <x:c r="O197" s="16" t="n">
        <x:f>N197^2</x:f>
        <x:v>0.6847958980622977</x:v>
      </x:c>
      <x:c r="P197" s="16" t="n">
        <x:f>(B197-Summary!$B$6)^2</x:f>
        <x:v>1.1968157720423265</x:v>
      </x:c>
      <x:c r="Q197" s="16" t="n">
        <x:f>ABS(N197)</x:f>
        <x:v>0.8275239561863437</x:v>
      </x:c>
    </x:row>
    <x:row r="198">
      <x:c r="A198" t="n">
        <x:v>197</x:v>
      </x:c>
      <x:c r="B198" s="16" t="n">
        <x:v>17</x:v>
      </x:c>
      <x:c r="C198" s="16" t="n">
        <x:v>17</x:v>
      </x:c>
      <x:c r="D198" s="16" t="n">
        <x:v>18</x:v>
      </x:c>
      <x:c r="E198" s="16" t="n">
        <x:v>2</x:v>
      </x:c>
      <x:c r="F198" s="16" t="n">
        <x:v>0</x:v>
      </x:c>
      <x:c r="G198" s="16" t="n">
        <x:v>0</x:v>
      </x:c>
      <x:c r="H198" s="16" t="n">
        <x:v>17</x:v>
      </x:c>
      <x:c r="I198" s="16" t="n">
        <x:v>2</x:v>
      </x:c>
      <x:c r="J198" s="16" t="n">
        <x:v>4</x:v>
      </x:c>
      <x:c r="K198" s="16" t="n">
        <x:v>1</x:v>
      </x:c>
      <x:c r="L198" s="16" t="n">
        <x:v>5</x:v>
      </x:c>
      <x:c r="M198" s="16" t="n">
        <x:f>Coefficients!$B$2+C198*Coefficients!$B$3+D198*Coefficients!$B$4+E198*Coefficients!$B$5+F198*Coefficients!$B$6+G198*Coefficients!$B$7+H198*Coefficients!$B$8+I198*Coefficients!$B$9+J198*Coefficients!$B$10+K198*Coefficients!$B$11+L198*Coefficients!$B$12</x:f>
        <x:v>18.33031821789947</x:v>
      </x:c>
      <x:c r="N198" s="16" t="n">
        <x:f>B198-M198</x:f>
        <x:v>-1.330318217899471</x:v>
      </x:c>
      <x:c r="O198" s="16" t="n">
        <x:f>N198^2</x:f>
        <x:v>1.7697465608752245</x:v>
      </x:c>
      <x:c r="P198" s="16" t="n">
        <x:f>(B198-Summary!$B$6)^2</x:f>
        <x:v>25.94874181210396</x:v>
      </x:c>
      <x:c r="Q198" s="16" t="n">
        <x:f>ABS(N198)</x:f>
        <x:v>1.330318217899471</x:v>
      </x:c>
    </x:row>
    <x:row r="199">
      <x:c r="A199" t="n">
        <x:v>198</x:v>
      </x:c>
      <x:c r="B199" s="16" t="n">
        <x:v>14</x:v>
      </x:c>
      <x:c r="C199" s="16" t="n">
        <x:v>14</x:v>
      </x:c>
      <x:c r="D199" s="16" t="n">
        <x:v>13</x:v>
      </x:c>
      <x:c r="E199" s="16" t="n">
        <x:v>2</x:v>
      </x:c>
      <x:c r="F199" s="16" t="n">
        <x:v>0</x:v>
      </x:c>
      <x:c r="G199" s="16" t="n">
        <x:v>32</x:v>
      </x:c>
      <x:c r="H199" s="16" t="n">
        <x:v>17</x:v>
      </x:c>
      <x:c r="I199" s="16" t="n">
        <x:v>3</x:v>
      </x:c>
      <x:c r="J199" s="16" t="n">
        <x:v>3</x:v>
      </x:c>
      <x:c r="K199" s="16" t="n">
        <x:v>1</x:v>
      </x:c>
      <x:c r="L199" s="16" t="n">
        <x:v>1</x:v>
      </x:c>
      <x:c r="M199" s="16" t="n">
        <x:f>Coefficients!$B$2+C199*Coefficients!$B$3+D199*Coefficients!$B$4+E199*Coefficients!$B$5+F199*Coefficients!$B$6+G199*Coefficients!$B$7+H199*Coefficients!$B$8+I199*Coefficients!$B$9+J199*Coefficients!$B$10+K199*Coefficients!$B$11+L199*Coefficients!$B$12</x:f>
        <x:v>14.332153292795926</x:v>
      </x:c>
      <x:c r="N199" s="16" t="n">
        <x:f>B199-M199</x:f>
        <x:v>-0.3321532927959261</x:v>
      </x:c>
      <x:c r="O199" s="16" t="n">
        <x:f>N199^2</x:f>
        <x:v>0.11032580991517621</x:v>
      </x:c>
      <x:c r="P199" s="16" t="n">
        <x:f>(B199-Summary!$B$6)^2</x:f>
        <x:v>4.384797282057735</x:v>
      </x:c>
      <x:c r="Q199" s="16" t="n">
        <x:f>ABS(N199)</x:f>
        <x:v>0.3321532927959261</x:v>
      </x:c>
    </x:row>
    <x:row r="200">
      <x:c r="A200" t="n">
        <x:v>199</x:v>
      </x:c>
      <x:c r="B200" s="16" t="n">
        <x:v>16</x:v>
      </x:c>
      <x:c r="C200" s="16" t="n">
        <x:v>14</x:v>
      </x:c>
      <x:c r="D200" s="16" t="n">
        <x:v>15</x:v>
      </x:c>
      <x:c r="E200" s="16" t="n">
        <x:v>2</x:v>
      </x:c>
      <x:c r="F200" s="16" t="n">
        <x:v>0</x:v>
      </x:c>
      <x:c r="G200" s="16" t="n">
        <x:v>8</x:v>
      </x:c>
      <x:c r="H200" s="16" t="n">
        <x:v>16</x:v>
      </x:c>
      <x:c r="I200" s="16" t="n">
        <x:v>3</x:v>
      </x:c>
      <x:c r="J200" s="16" t="n">
        <x:v>2</x:v>
      </x:c>
      <x:c r="K200" s="16" t="n">
        <x:v>1</x:v>
      </x:c>
      <x:c r="L200" s="16" t="n">
        <x:v>1</x:v>
      </x:c>
      <x:c r="M200" s="16" t="n">
        <x:f>Coefficients!$B$2+C200*Coefficients!$B$3+D200*Coefficients!$B$4+E200*Coefficients!$B$5+F200*Coefficients!$B$6+G200*Coefficients!$B$7+H200*Coefficients!$B$8+I200*Coefficients!$B$9+J200*Coefficients!$B$10+K200*Coefficients!$B$11+L200*Coefficients!$B$12</x:f>
        <x:v>15.506635249063068</x:v>
      </x:c>
      <x:c r="N200" s="16" t="n">
        <x:f>B200-M200</x:f>
        <x:v>0.4933647509369319</x:v>
      </x:c>
      <x:c r="O200" s="16" t="n">
        <x:f>N200^2</x:f>
        <x:v>0.24340877746706083</x:v>
      </x:c>
      <x:c r="P200" s="16" t="n">
        <x:f>(B200-Summary!$B$6)^2</x:f>
        <x:v>16.760760302088553</x:v>
      </x:c>
      <x:c r="Q200" s="16" t="n">
        <x:f>ABS(N200)</x:f>
        <x:v>0.4933647509369319</x:v>
      </x:c>
    </x:row>
    <x:row r="201">
      <x:c r="A201" t="n">
        <x:v>200</x:v>
      </x:c>
      <x:c r="B201" s="16" t="n">
        <x:v>14</x:v>
      </x:c>
      <x:c r="C201" s="16" t="n">
        <x:v>11</x:v>
      </x:c>
      <x:c r="D201" s="16" t="n">
        <x:v>13</x:v>
      </x:c>
      <x:c r="E201" s="16" t="n">
        <x:v>2</x:v>
      </x:c>
      <x:c r="F201" s="16" t="n">
        <x:v>0</x:v>
      </x:c>
      <x:c r="G201" s="16" t="n">
        <x:v>6</x:v>
      </x:c>
      <x:c r="H201" s="16" t="n">
        <x:v>17</x:v>
      </x:c>
      <x:c r="I201" s="16" t="n">
        <x:v>3</x:v>
      </x:c>
      <x:c r="J201" s="16" t="n">
        <x:v>3</x:v>
      </x:c>
      <x:c r="K201" s="16" t="n">
        <x:v>1</x:v>
      </x:c>
      <x:c r="L201" s="16" t="n">
        <x:v>4</x:v>
      </x:c>
      <x:c r="M201" s="16" t="n">
        <x:f>Coefficients!$B$2+C201*Coefficients!$B$3+D201*Coefficients!$B$4+E201*Coefficients!$B$5+F201*Coefficients!$B$6+G201*Coefficients!$B$7+H201*Coefficients!$B$8+I201*Coefficients!$B$9+J201*Coefficients!$B$10+K201*Coefficients!$B$11+L201*Coefficients!$B$12</x:f>
        <x:v>13.16062564049019</x:v>
      </x:c>
      <x:c r="N201" s="16" t="n">
        <x:f>B201-M201</x:f>
        <x:v>0.8393743595098098</x:v>
      </x:c>
      <x:c r="O201" s="16" t="n">
        <x:f>N201^2</x:f>
        <x:v>0.7045493154025033</x:v>
      </x:c>
      <x:c r="P201" s="16" t="n">
        <x:f>(B201-Summary!$B$6)^2</x:f>
        <x:v>4.384797282057735</x:v>
      </x:c>
      <x:c r="Q201" s="16" t="n">
        <x:f>ABS(N201)</x:f>
        <x:v>0.8393743595098098</x:v>
      </x:c>
    </x:row>
    <x:row r="202">
      <x:c r="A202" t="n">
        <x:v>201</x:v>
      </x:c>
      <x:c r="B202" s="16" t="n">
        <x:v>11</x:v>
      </x:c>
      <x:c r="C202" s="16" t="n">
        <x:v>10</x:v>
      </x:c>
      <x:c r="D202" s="16" t="n">
        <x:v>9</x:v>
      </x:c>
      <x:c r="E202" s="16" t="n">
        <x:v>1</x:v>
      </x:c>
      <x:c r="F202" s="16" t="n">
        <x:v>0</x:v>
      </x:c>
      <x:c r="G202" s="16" t="n">
        <x:v>0</x:v>
      </x:c>
      <x:c r="H202" s="16" t="n">
        <x:v>16</x:v>
      </x:c>
      <x:c r="I202" s="16" t="n">
        <x:v>1</x:v>
      </x:c>
      <x:c r="J202" s="16" t="n">
        <x:v>2</x:v>
      </x:c>
      <x:c r="K202" s="16" t="n">
        <x:v>1</x:v>
      </x:c>
      <x:c r="L202" s="16" t="n">
        <x:v>3</x:v>
      </x:c>
      <x:c r="M202" s="16" t="n">
        <x:f>Coefficients!$B$2+C202*Coefficients!$B$3+D202*Coefficients!$B$4+E202*Coefficients!$B$5+F202*Coefficients!$B$6+G202*Coefficients!$B$7+H202*Coefficients!$B$8+I202*Coefficients!$B$9+J202*Coefficients!$B$10+K202*Coefficients!$B$11+L202*Coefficients!$B$12</x:f>
        <x:v>9.327923003962013</x:v>
      </x:c>
      <x:c r="N202" s="16" t="n">
        <x:f>B202-M202</x:f>
        <x:v>1.6720769960379869</x:v>
      </x:c>
      <x:c r="O202" s="16" t="n">
        <x:f>N202^2</x:f>
        <x:v>2.795841480679418</x:v>
      </x:c>
      <x:c r="P202" s="16" t="n">
        <x:f>(B202-Summary!$B$6)^2</x:f>
        <x:v>0.82085275201151</x:v>
      </x:c>
      <x:c r="Q202" s="16" t="n">
        <x:f>ABS(N202)</x:f>
        <x:v>1.6720769960379869</x:v>
      </x:c>
    </x:row>
    <x:row r="203">
      <x:c r="A203" t="n">
        <x:v>202</x:v>
      </x:c>
      <x:c r="B203" s="16" t="n">
        <x:v>16</x:v>
      </x:c>
      <x:c r="C203" s="16" t="n">
        <x:v>13</x:v>
      </x:c>
      <x:c r="D203" s="16" t="n">
        <x:v>14</x:v>
      </x:c>
      <x:c r="E203" s="16" t="n">
        <x:v>2</x:v>
      </x:c>
      <x:c r="F203" s="16" t="n">
        <x:v>0</x:v>
      </x:c>
      <x:c r="G203" s="16" t="n">
        <x:v>0</x:v>
      </x:c>
      <x:c r="H203" s="16" t="n">
        <x:v>16</x:v>
      </x:c>
      <x:c r="I203" s="16" t="n">
        <x:v>2</x:v>
      </x:c>
      <x:c r="J203" s="16" t="n">
        <x:v>1</x:v>
      </x:c>
      <x:c r="K203" s="16" t="n">
        <x:v>1</x:v>
      </x:c>
      <x:c r="L203" s="16" t="n">
        <x:v>5</x:v>
      </x:c>
      <x:c r="M203" s="16" t="n">
        <x:f>Coefficients!$B$2+C203*Coefficients!$B$3+D203*Coefficients!$B$4+E203*Coefficients!$B$5+F203*Coefficients!$B$6+G203*Coefficients!$B$7+H203*Coefficients!$B$8+I203*Coefficients!$B$9+J203*Coefficients!$B$10+K203*Coefficients!$B$11+L203*Coefficients!$B$12</x:f>
        <x:v>14.102882636285399</x:v>
      </x:c>
      <x:c r="N203" s="16" t="n">
        <x:f>B203-M203</x:f>
        <x:v>1.8971173637146013</x:v>
      </x:c>
      <x:c r="O203" s="16" t="n">
        <x:f>N203^2</x:f>
        <x:v>3.599054291707439</x:v>
      </x:c>
      <x:c r="P203" s="16" t="n">
        <x:f>(B203-Summary!$B$6)^2</x:f>
        <x:v>16.760760302088553</x:v>
      </x:c>
      <x:c r="Q203" s="16" t="n">
        <x:f>ABS(N203)</x:f>
        <x:v>1.8971173637146013</x:v>
      </x:c>
    </x:row>
    <x:row r="204">
      <x:c r="A204" t="n">
        <x:v>203</x:v>
      </x:c>
      <x:c r="B204" s="16" t="n">
        <x:v>14</x:v>
      </x:c>
      <x:c r="C204" s="16" t="n">
        <x:v>12</x:v>
      </x:c>
      <x:c r="D204" s="16" t="n">
        <x:v>13</x:v>
      </x:c>
      <x:c r="E204" s="16" t="n">
        <x:v>2</x:v>
      </x:c>
      <x:c r="F204" s="16" t="n">
        <x:v>0</x:v>
      </x:c>
      <x:c r="G204" s="16" t="n">
        <x:v>10</x:v>
      </x:c>
      <x:c r="H204" s="16" t="n">
        <x:v>17</x:v>
      </x:c>
      <x:c r="I204" s="16" t="n">
        <x:v>3</x:v>
      </x:c>
      <x:c r="J204" s="16" t="n">
        <x:v>3</x:v>
      </x:c>
      <x:c r="K204" s="16" t="n">
        <x:v>1</x:v>
      </x:c>
      <x:c r="L204" s="16" t="n">
        <x:v>3</x:v>
      </x:c>
      <x:c r="M204" s="16" t="n">
        <x:f>Coefficients!$B$2+C204*Coefficients!$B$3+D204*Coefficients!$B$4+E204*Coefficients!$B$5+F204*Coefficients!$B$6+G204*Coefficients!$B$7+H204*Coefficients!$B$8+I204*Coefficients!$B$9+J204*Coefficients!$B$10+K204*Coefficients!$B$11+L204*Coefficients!$B$12</x:f>
        <x:v>13.446990798877083</x:v>
      </x:c>
      <x:c r="N204" s="16" t="n">
        <x:f>B204-M204</x:f>
        <x:v>0.5530092011229168</x:v>
      </x:c>
      <x:c r="O204" s="16" t="n">
        <x:f>N204^2</x:f>
        <x:v>0.3058191765266067</x:v>
      </x:c>
      <x:c r="P204" s="16" t="n">
        <x:f>(B204-Summary!$B$6)^2</x:f>
        <x:v>4.384797282057735</x:v>
      </x:c>
      <x:c r="Q204" s="16" t="n">
        <x:f>ABS(N204)</x:f>
        <x:v>0.5530092011229168</x:v>
      </x:c>
    </x:row>
    <x:row r="205">
      <x:c r="A205" t="n">
        <x:v>204</x:v>
      </x:c>
      <x:c r="B205" s="16" t="n">
        <x:v>10</x:v>
      </x:c>
      <x:c r="C205" s="16" t="n">
        <x:v>9</x:v>
      </x:c>
      <x:c r="D205" s="16" t="n">
        <x:v>9</x:v>
      </x:c>
      <x:c r="E205" s="16" t="n">
        <x:v>2</x:v>
      </x:c>
      <x:c r="F205" s="16" t="n">
        <x:v>0</x:v>
      </x:c>
      <x:c r="G205" s="16" t="n">
        <x:v>6</x:v>
      </x:c>
      <x:c r="H205" s="16" t="n">
        <x:v>17</x:v>
      </x:c>
      <x:c r="I205" s="16" t="n">
        <x:v>1</x:v>
      </x:c>
      <x:c r="J205" s="16" t="n">
        <x:v>2</x:v>
      </x:c>
      <x:c r="K205" s="16" t="n">
        <x:v>1</x:v>
      </x:c>
      <x:c r="L205" s="16" t="n">
        <x:v>3</x:v>
      </x:c>
      <x:c r="M205" s="16" t="n">
        <x:f>Coefficients!$B$2+C205*Coefficients!$B$3+D205*Coefficients!$B$4+E205*Coefficients!$B$5+F205*Coefficients!$B$6+G205*Coefficients!$B$7+H205*Coefficients!$B$8+I205*Coefficients!$B$9+J205*Coefficients!$B$10+K205*Coefficients!$B$11+L205*Coefficients!$B$12</x:f>
        <x:v>9.432297472773856</x:v>
      </x:c>
      <x:c r="N205" s="16" t="n">
        <x:f>B205-M205</x:f>
        <x:v>0.5677025272261442</x:v>
      </x:c>
      <x:c r="O205" s="16" t="n">
        <x:f>N205^2</x:f>
        <x:v>0.322286159418951</x:v>
      </x:c>
      <x:c r="P205" s="16" t="n">
        <x:f>(B205-Summary!$B$6)^2</x:f>
        <x:v>3.6328712419961016</x:v>
      </x:c>
      <x:c r="Q205" s="16" t="n">
        <x:f>ABS(N205)</x:f>
        <x:v>0.5677025272261442</x:v>
      </x:c>
    </x:row>
    <x:row r="206">
      <x:c r="A206" t="n">
        <x:v>205</x:v>
      </x:c>
      <x:c r="B206" s="16" t="n">
        <x:v>13</x:v>
      </x:c>
      <x:c r="C206" s="16" t="n">
        <x:v>12</x:v>
      </x:c>
      <x:c r="D206" s="16" t="n">
        <x:v>12</x:v>
      </x:c>
      <x:c r="E206" s="16" t="n">
        <x:v>2</x:v>
      </x:c>
      <x:c r="F206" s="16" t="n">
        <x:v>0</x:v>
      </x:c>
      <x:c r="G206" s="16" t="n">
        <x:v>6</x:v>
      </x:c>
      <x:c r="H206" s="16" t="n">
        <x:v>16</x:v>
      </x:c>
      <x:c r="I206" s="16" t="n">
        <x:v>2</x:v>
      </x:c>
      <x:c r="J206" s="16" t="n">
        <x:v>3</x:v>
      </x:c>
      <x:c r="K206" s="16" t="n">
        <x:v>1</x:v>
      </x:c>
      <x:c r="L206" s="16" t="n">
        <x:v>2</x:v>
      </x:c>
      <x:c r="M206" s="16" t="n">
        <x:f>Coefficients!$B$2+C206*Coefficients!$B$3+D206*Coefficients!$B$4+E206*Coefficients!$B$5+F206*Coefficients!$B$6+G206*Coefficients!$B$7+H206*Coefficients!$B$8+I206*Coefficients!$B$9+J206*Coefficients!$B$10+K206*Coefficients!$B$11+L206*Coefficients!$B$12</x:f>
        <x:v>12.539284140811397</x:v>
      </x:c>
      <x:c r="N206" s="16" t="n">
        <x:f>B206-M206</x:f>
        <x:v>0.46071585918860336</x:v>
      </x:c>
      <x:c r="O206" s="16" t="n">
        <x:f>N206^2</x:f>
        <x:v>0.212259102907893</x:v>
      </x:c>
      <x:c r="P206" s="16" t="n">
        <x:f>(B206-Summary!$B$6)^2</x:f>
        <x:v>1.1968157720423265</x:v>
      </x:c>
      <x:c r="Q206" s="16" t="n">
        <x:f>ABS(N206)</x:f>
        <x:v>0.46071585918860336</x:v>
      </x:c>
    </x:row>
    <x:row r="207">
      <x:c r="A207" t="n">
        <x:v>206</x:v>
      </x:c>
      <x:c r="B207" s="16" t="n">
        <x:v>12</x:v>
      </x:c>
      <x:c r="C207" s="16" t="n">
        <x:v>12</x:v>
      </x:c>
      <x:c r="D207" s="16" t="n">
        <x:v>11</x:v>
      </x:c>
      <x:c r="E207" s="16" t="n">
        <x:v>2</x:v>
      </x:c>
      <x:c r="F207" s="16" t="n">
        <x:v>0</x:v>
      </x:c>
      <x:c r="G207" s="16" t="n">
        <x:v>0</x:v>
      </x:c>
      <x:c r="H207" s="16" t="n">
        <x:v>17</x:v>
      </x:c>
      <x:c r="I207" s="16" t="n">
        <x:v>1</x:v>
      </x:c>
      <x:c r="J207" s="16" t="n">
        <x:v>1</x:v>
      </x:c>
      <x:c r="K207" s="16" t="n">
        <x:v>1</x:v>
      </x:c>
      <x:c r="L207" s="16" t="n">
        <x:v>3</x:v>
      </x:c>
      <x:c r="M207" s="16" t="n">
        <x:f>Coefficients!$B$2+C207*Coefficients!$B$3+D207*Coefficients!$B$4+E207*Coefficients!$B$5+F207*Coefficients!$B$6+G207*Coefficients!$B$7+H207*Coefficients!$B$8+I207*Coefficients!$B$9+J207*Coefficients!$B$10+K207*Coefficients!$B$11+L207*Coefficients!$B$12</x:f>
        <x:v>11.4710839541036</x:v>
      </x:c>
      <x:c r="N207" s="16" t="n">
        <x:f>B207-M207</x:f>
        <x:v>0.5289160458964002</x:v>
      </x:c>
      <x:c r="O207" s="16" t="n">
        <x:f>N207^2</x:f>
        <x:v>0.2797521836066829</x:v>
      </x:c>
      <x:c r="P207" s="16" t="n">
        <x:f>(B207-Summary!$B$6)^2</x:f>
        <x:v>0.008834262026918263</x:v>
      </x:c>
      <x:c r="Q207" s="16" t="n">
        <x:f>ABS(N207)</x:f>
        <x:v>0.5289160458964002</x:v>
      </x:c>
    </x:row>
    <x:row r="208">
      <x:c r="A208" t="n">
        <x:v>207</x:v>
      </x:c>
      <x:c r="B208" s="16" t="n">
        <x:v>12</x:v>
      </x:c>
      <x:c r="C208" s="16" t="n">
        <x:v>10</x:v>
      </x:c>
      <x:c r="D208" s="16" t="n">
        <x:v>11</x:v>
      </x:c>
      <x:c r="E208" s="16" t="n">
        <x:v>2</x:v>
      </x:c>
      <x:c r="F208" s="16" t="n">
        <x:v>0</x:v>
      </x:c>
      <x:c r="G208" s="16" t="n">
        <x:v>16</x:v>
      </x:c>
      <x:c r="H208" s="16" t="n">
        <x:v>17</x:v>
      </x:c>
      <x:c r="I208" s="16" t="n">
        <x:v>1</x:v>
      </x:c>
      <x:c r="J208" s="16" t="n">
        <x:v>2</x:v>
      </x:c>
      <x:c r="K208" s="16" t="n">
        <x:v>2</x:v>
      </x:c>
      <x:c r="L208" s="16" t="n">
        <x:v>5</x:v>
      </x:c>
      <x:c r="M208" s="16" t="n">
        <x:f>Coefficients!$B$2+C208*Coefficients!$B$3+D208*Coefficients!$B$4+E208*Coefficients!$B$5+F208*Coefficients!$B$6+G208*Coefficients!$B$7+H208*Coefficients!$B$8+I208*Coefficients!$B$9+J208*Coefficients!$B$10+K208*Coefficients!$B$11+L208*Coefficients!$B$12</x:f>
        <x:v>11.543398292700415</x:v>
      </x:c>
      <x:c r="N208" s="16" t="n">
        <x:f>B208-M208</x:f>
        <x:v>0.45660170729958516</x:v>
      </x:c>
      <x:c r="O208" s="16" t="n">
        <x:f>N208^2</x:f>
        <x:v>0.20848511910889603</x:v>
      </x:c>
      <x:c r="P208" s="16" t="n">
        <x:f>(B208-Summary!$B$6)^2</x:f>
        <x:v>0.008834262026918263</x:v>
      </x:c>
      <x:c r="Q208" s="16" t="n">
        <x:f>ABS(N208)</x:f>
        <x:v>0.45660170729958516</x:v>
      </x:c>
    </x:row>
    <x:row r="209">
      <x:c r="A209" t="n">
        <x:v>208</x:v>
      </x:c>
      <x:c r="B209" s="16" t="n">
        <x:v>10</x:v>
      </x:c>
      <x:c r="C209" s="16" t="n">
        <x:v>11</x:v>
      </x:c>
      <x:c r="D209" s="16" t="n">
        <x:v>10</x:v>
      </x:c>
      <x:c r="E209" s="16" t="n">
        <x:v>1</x:v>
      </x:c>
      <x:c r="F209" s="16" t="n">
        <x:v>0</x:v>
      </x:c>
      <x:c r="G209" s="16" t="n">
        <x:v>0</x:v>
      </x:c>
      <x:c r="H209" s="16" t="n">
        <x:v>16</x:v>
      </x:c>
      <x:c r="I209" s="16" t="n">
        <x:v>3</x:v>
      </x:c>
      <x:c r="J209" s="16" t="n">
        <x:v>3</x:v>
      </x:c>
      <x:c r="K209" s="16" t="n">
        <x:v>1</x:v>
      </x:c>
      <x:c r="L209" s="16" t="n">
        <x:v>5</x:v>
      </x:c>
      <x:c r="M209" s="16" t="n">
        <x:f>Coefficients!$B$2+C209*Coefficients!$B$3+D209*Coefficients!$B$4+E209*Coefficients!$B$5+F209*Coefficients!$B$6+G209*Coefficients!$B$7+H209*Coefficients!$B$8+I209*Coefficients!$B$9+J209*Coefficients!$B$10+K209*Coefficients!$B$11+L209*Coefficients!$B$12</x:f>
        <x:v>10.213831941466438</x:v>
      </x:c>
      <x:c r="N209" s="16" t="n">
        <x:f>B209-M209</x:f>
        <x:v>-0.21383194146643802</x:v>
      </x:c>
      <x:c r="O209" s="16" t="n">
        <x:f>N209^2</x:f>
        <x:v>0.045724099191306176</x:v>
      </x:c>
      <x:c r="P209" s="16" t="n">
        <x:f>(B209-Summary!$B$6)^2</x:f>
        <x:v>3.6328712419961016</x:v>
      </x:c>
      <x:c r="Q209" s="16" t="n">
        <x:f>ABS(N209)</x:f>
        <x:v>0.21383194146643802</x:v>
      </x:c>
    </x:row>
    <x:row r="210">
      <x:c r="A210" t="n">
        <x:v>209</x:v>
      </x:c>
      <x:c r="B210" s="16" t="n">
        <x:v>12</x:v>
      </x:c>
      <x:c r="C210" s="16" t="n">
        <x:v>13</x:v>
      </x:c>
      <x:c r="D210" s="16" t="n">
        <x:v>12</x:v>
      </x:c>
      <x:c r="E210" s="16" t="n">
        <x:v>1</x:v>
      </x:c>
      <x:c r="F210" s="16" t="n">
        <x:v>0</x:v>
      </x:c>
      <x:c r="G210" s="16" t="n">
        <x:v>0</x:v>
      </x:c>
      <x:c r="H210" s="16" t="n">
        <x:v>16</x:v>
      </x:c>
      <x:c r="I210" s="16" t="n">
        <x:v>2</x:v>
      </x:c>
      <x:c r="J210" s="16" t="n">
        <x:v>3</x:v>
      </x:c>
      <x:c r="K210" s="16" t="n">
        <x:v>2</x:v>
      </x:c>
      <x:c r="L210" s="16" t="n">
        <x:v>3</x:v>
      </x:c>
      <x:c r="M210" s="16" t="n">
        <x:f>Coefficients!$B$2+C210*Coefficients!$B$3+D210*Coefficients!$B$4+E210*Coefficients!$B$5+F210*Coefficients!$B$6+G210*Coefficients!$B$7+H210*Coefficients!$B$8+I210*Coefficients!$B$9+J210*Coefficients!$B$10+K210*Coefficients!$B$11+L210*Coefficients!$B$12</x:f>
        <x:v>12.48642612916792</x:v>
      </x:c>
      <x:c r="N210" s="16" t="n">
        <x:f>B210-M210</x:f>
        <x:v>-0.4864261291679206</x:v>
      </x:c>
      <x:c r="O210" s="16" t="n">
        <x:f>N210^2</x:f>
        <x:v>0.23661037913728658</x:v>
      </x:c>
      <x:c r="P210" s="16" t="n">
        <x:f>(B210-Summary!$B$6)^2</x:f>
        <x:v>0.008834262026918263</x:v>
      </x:c>
      <x:c r="Q210" s="16" t="n">
        <x:f>ABS(N210)</x:f>
        <x:v>0.4864261291679206</x:v>
      </x:c>
    </x:row>
    <x:row r="211">
      <x:c r="A211" t="n">
        <x:v>210</x:v>
      </x:c>
      <x:c r="B211" s="16" t="n">
        <x:v>16</x:v>
      </x:c>
      <x:c r="C211" s="16" t="n">
        <x:v>14</x:v>
      </x:c>
      <x:c r="D211" s="16" t="n">
        <x:v>15</x:v>
      </x:c>
      <x:c r="E211" s="16" t="n">
        <x:v>2</x:v>
      </x:c>
      <x:c r="F211" s="16" t="n">
        <x:v>0</x:v>
      </x:c>
      <x:c r="G211" s="16" t="n">
        <x:v>8</x:v>
      </x:c>
      <x:c r="H211" s="16" t="n">
        <x:v>17</x:v>
      </x:c>
      <x:c r="I211" s="16" t="n">
        <x:v>2</x:v>
      </x:c>
      <x:c r="J211" s="16" t="n">
        <x:v>4</x:v>
      </x:c>
      <x:c r="K211" s="16" t="n">
        <x:v>1</x:v>
      </x:c>
      <x:c r="L211" s="16" t="n">
        <x:v>5</x:v>
      </x:c>
      <x:c r="M211" s="16" t="n">
        <x:f>Coefficients!$B$2+C211*Coefficients!$B$3+D211*Coefficients!$B$4+E211*Coefficients!$B$5+F211*Coefficients!$B$6+G211*Coefficients!$B$7+H211*Coefficients!$B$8+I211*Coefficients!$B$9+J211*Coefficients!$B$10+K211*Coefficients!$B$11+L211*Coefficients!$B$12</x:f>
        <x:v>15.423984632308247</x:v>
      </x:c>
      <x:c r="N211" s="16" t="n">
        <x:f>B211-M211</x:f>
        <x:v>0.5760153676917525</x:v>
      </x:c>
      <x:c r="O211" s="16" t="n">
        <x:f>N211^2</x:f>
        <x:v>0.33179370381706486</x:v>
      </x:c>
      <x:c r="P211" s="16" t="n">
        <x:f>(B211-Summary!$B$6)^2</x:f>
        <x:v>16.760760302088553</x:v>
      </x:c>
      <x:c r="Q211" s="16" t="n">
        <x:f>ABS(N211)</x:f>
        <x:v>0.5760153676917525</x:v>
      </x:c>
    </x:row>
    <x:row r="212">
      <x:c r="A212" t="n">
        <x:v>211</x:v>
      </x:c>
      <x:c r="B212" s="16" t="n">
        <x:v>14</x:v>
      </x:c>
      <x:c r="C212" s="16" t="n">
        <x:v>13</x:v>
      </x:c>
      <x:c r="D212" s="16" t="n">
        <x:v>13</x:v>
      </x:c>
      <x:c r="E212" s="16" t="n">
        <x:v>1</x:v>
      </x:c>
      <x:c r="F212" s="16" t="n">
        <x:v>0</x:v>
      </x:c>
      <x:c r="G212" s="16" t="n">
        <x:v>4</x:v>
      </x:c>
      <x:c r="H212" s="16" t="n">
        <x:v>17</x:v>
      </x:c>
      <x:c r="I212" s="16" t="n">
        <x:v>4</x:v>
      </x:c>
      <x:c r="J212" s="16" t="n">
        <x:v>4</x:v>
      </x:c>
      <x:c r="K212" s="16" t="n">
        <x:v>1</x:v>
      </x:c>
      <x:c r="L212" s="16" t="n">
        <x:v>5</x:v>
      </x:c>
      <x:c r="M212" s="16" t="n">
        <x:f>Coefficients!$B$2+C212*Coefficients!$B$3+D212*Coefficients!$B$4+E212*Coefficients!$B$5+F212*Coefficients!$B$6+G212*Coefficients!$B$7+H212*Coefficients!$B$8+I212*Coefficients!$B$9+J212*Coefficients!$B$10+K212*Coefficients!$B$11+L212*Coefficients!$B$12</x:f>
        <x:v>13.25910644676543</x:v>
      </x:c>
      <x:c r="N212" s="16" t="n">
        <x:f>B212-M212</x:f>
        <x:v>0.7408935532345708</x:v>
      </x:c>
      <x:c r="O212" s="16" t="n">
        <x:f>N212^2</x:f>
        <x:v>0.5489232572245478</x:v>
      </x:c>
      <x:c r="P212" s="16" t="n">
        <x:f>(B212-Summary!$B$6)^2</x:f>
        <x:v>4.384797282057735</x:v>
      </x:c>
      <x:c r="Q212" s="16" t="n">
        <x:f>ABS(N212)</x:f>
        <x:v>0.7408935532345708</x:v>
      </x:c>
    </x:row>
    <x:row r="213">
      <x:c r="A213" t="n">
        <x:v>212</x:v>
      </x:c>
      <x:c r="B213" s="16" t="n">
        <x:v>12</x:v>
      </x:c>
      <x:c r="C213" s="16" t="n">
        <x:v>10</x:v>
      </x:c>
      <x:c r="D213" s="16" t="n">
        <x:v>11</x:v>
      </x:c>
      <x:c r="E213" s="16" t="n">
        <x:v>1</x:v>
      </x:c>
      <x:c r="F213" s="16" t="n">
        <x:v>0</x:v>
      </x:c>
      <x:c r="G213" s="16" t="n">
        <x:v>16</x:v>
      </x:c>
      <x:c r="H213" s="16" t="n">
        <x:v>16</x:v>
      </x:c>
      <x:c r="I213" s="16" t="n">
        <x:v>3</x:v>
      </x:c>
      <x:c r="J213" s="16" t="n">
        <x:v>3</x:v>
      </x:c>
      <x:c r="K213" s="16" t="n">
        <x:v>3</x:v>
      </x:c>
      <x:c r="L213" s="16" t="n">
        <x:v>3</x:v>
      </x:c>
      <x:c r="M213" s="16" t="n">
        <x:f>Coefficients!$B$2+C213*Coefficients!$B$3+D213*Coefficients!$B$4+E213*Coefficients!$B$5+F213*Coefficients!$B$6+G213*Coefficients!$B$7+H213*Coefficients!$B$8+I213*Coefficients!$B$9+J213*Coefficients!$B$10+K213*Coefficients!$B$11+L213*Coefficients!$B$12</x:f>
        <x:v>11.565402218918507</x:v>
      </x:c>
      <x:c r="N213" s="16" t="n">
        <x:f>B213-M213</x:f>
        <x:v>0.43459778108149294</x:v>
      </x:c>
      <x:c r="O213" s="16" t="n">
        <x:f>N213^2</x:f>
        <x:v>0.18887523132095727</x:v>
      </x:c>
      <x:c r="P213" s="16" t="n">
        <x:f>(B213-Summary!$B$6)^2</x:f>
        <x:v>0.008834262026918263</x:v>
      </x:c>
      <x:c r="Q213" s="16" t="n">
        <x:f>ABS(N213)</x:f>
        <x:v>0.43459778108149294</x:v>
      </x:c>
    </x:row>
    <x:row r="214">
      <x:c r="A214" t="n">
        <x:v>213</x:v>
      </x:c>
      <x:c r="B214" s="16" t="n">
        <x:v>16</x:v>
      </x:c>
      <x:c r="C214" s="16" t="n">
        <x:v>14</x:v>
      </x:c>
      <x:c r="D214" s="16" t="n">
        <x:v>15</x:v>
      </x:c>
      <x:c r="E214" s="16" t="n">
        <x:v>1</x:v>
      </x:c>
      <x:c r="F214" s="16" t="n">
        <x:v>1</x:v>
      </x:c>
      <x:c r="G214" s="16" t="n">
        <x:v>30</x:v>
      </x:c>
      <x:c r="H214" s="16" t="n">
        <x:v>17</x:v>
      </x:c>
      <x:c r="I214" s="16" t="n">
        <x:v>4</x:v>
      </x:c>
      <x:c r="J214" s="16" t="n">
        <x:v>4</x:v>
      </x:c>
      <x:c r="K214" s="16" t="n">
        <x:v>2</x:v>
      </x:c>
      <x:c r="L214" s="16" t="n">
        <x:v>2</x:v>
      </x:c>
      <x:c r="M214" s="16" t="n">
        <x:f>Coefficients!$B$2+C214*Coefficients!$B$3+D214*Coefficients!$B$4+E214*Coefficients!$B$5+F214*Coefficients!$B$6+G214*Coefficients!$B$7+H214*Coefficients!$B$8+I214*Coefficients!$B$9+J214*Coefficients!$B$10+K214*Coefficients!$B$11+L214*Coefficients!$B$12</x:f>
        <x:v>15.744479555998623</x:v>
      </x:c>
      <x:c r="N214" s="16" t="n">
        <x:f>B214-M214</x:f>
        <x:v>0.25552044400137675</x:v>
      </x:c>
      <x:c r="O214" s="16" t="n">
        <x:f>N214^2</x:f>
        <x:v>0.06529069730266071</x:v>
      </x:c>
      <x:c r="P214" s="16" t="n">
        <x:f>(B214-Summary!$B$6)^2</x:f>
        <x:v>16.760760302088553</x:v>
      </x:c>
      <x:c r="Q214" s="16" t="n">
        <x:f>ABS(N214)</x:f>
        <x:v>0.25552044400137675</x:v>
      </x:c>
    </x:row>
    <x:row r="215">
      <x:c r="A215" t="n">
        <x:v>214</x:v>
      </x:c>
      <x:c r="B215" s="16" t="n">
        <x:v>11</x:v>
      </x:c>
      <x:c r="C215" s="16" t="n">
        <x:v>11</x:v>
      </x:c>
      <x:c r="D215" s="16" t="n">
        <x:v>10</x:v>
      </x:c>
      <x:c r="E215" s="16" t="n">
        <x:v>2</x:v>
      </x:c>
      <x:c r="F215" s="16" t="n">
        <x:v>0</x:v>
      </x:c>
      <x:c r="G215" s="16" t="n">
        <x:v>0</x:v>
      </x:c>
      <x:c r="H215" s="16" t="n">
        <x:v>16</x:v>
      </x:c>
      <x:c r="I215" s="16" t="n">
        <x:v>4</x:v>
      </x:c>
      <x:c r="J215" s="16" t="n">
        <x:v>4</x:v>
      </x:c>
      <x:c r="K215" s="16" t="n">
        <x:v>1</x:v>
      </x:c>
      <x:c r="L215" s="16" t="n">
        <x:v>3</x:v>
      </x:c>
      <x:c r="M215" s="16" t="n">
        <x:f>Coefficients!$B$2+C215*Coefficients!$B$3+D215*Coefficients!$B$4+E215*Coefficients!$B$5+F215*Coefficients!$B$6+G215*Coefficients!$B$7+H215*Coefficients!$B$8+I215*Coefficients!$B$9+J215*Coefficients!$B$10+K215*Coefficients!$B$11+L215*Coefficients!$B$12</x:f>
        <x:v>10.403526137639274</x:v>
      </x:c>
      <x:c r="N215" s="16" t="n">
        <x:f>B215-M215</x:f>
        <x:v>0.5964738623607264</x:v>
      </x:c>
      <x:c r="O215" s="16" t="n">
        <x:f>N215^2</x:f>
        <x:v>0.3557810684795228</x:v>
      </x:c>
      <x:c r="P215" s="16" t="n">
        <x:f>(B215-Summary!$B$6)^2</x:f>
        <x:v>0.82085275201151</x:v>
      </x:c>
      <x:c r="Q215" s="16" t="n">
        <x:f>ABS(N215)</x:f>
        <x:v>0.5964738623607264</x:v>
      </x:c>
    </x:row>
    <x:row r="216">
      <x:c r="A216" t="n">
        <x:v>215</x:v>
      </x:c>
      <x:c r="B216" s="16" t="n">
        <x:v>15</x:v>
      </x:c>
      <x:c r="C216" s="16" t="n">
        <x:v>14</x:v>
      </x:c>
      <x:c r="D216" s="16" t="n">
        <x:v>14</x:v>
      </x:c>
      <x:c r="E216" s="16" t="n">
        <x:v>2</x:v>
      </x:c>
      <x:c r="F216" s="16" t="n">
        <x:v>0</x:v>
      </x:c>
      <x:c r="G216" s="16" t="n">
        <x:v>2</x:v>
      </x:c>
      <x:c r="H216" s="16" t="n">
        <x:v>16</x:v>
      </x:c>
      <x:c r="I216" s="16" t="n">
        <x:v>4</x:v>
      </x:c>
      <x:c r="J216" s="16" t="n">
        <x:v>3</x:v>
      </x:c>
      <x:c r="K216" s="16" t="n">
        <x:v>1</x:v>
      </x:c>
      <x:c r="L216" s="16" t="n">
        <x:v>2</x:v>
      </x:c>
      <x:c r="M216" s="16" t="n">
        <x:f>Coefficients!$B$2+C216*Coefficients!$B$3+D216*Coefficients!$B$4+E216*Coefficients!$B$5+F216*Coefficients!$B$6+G216*Coefficients!$B$7+H216*Coefficients!$B$8+I216*Coefficients!$B$9+J216*Coefficients!$B$10+K216*Coefficients!$B$11+L216*Coefficients!$B$12</x:f>
        <x:v>14.434975769086728</x:v>
      </x:c>
      <x:c r="N216" s="16" t="n">
        <x:f>B216-M216</x:f>
        <x:v>0.5650242309132718</x:v>
      </x:c>
      <x:c r="O216" s="16" t="n">
        <x:f>N216^2</x:f>
        <x:v>0.3192523815191343</x:v>
      </x:c>
      <x:c r="P216" s="16" t="n">
        <x:f>(B216-Summary!$B$6)^2</x:f>
        <x:v>9.572778792073143</x:v>
      </x:c>
      <x:c r="Q216" s="16" t="n">
        <x:f>ABS(N216)</x:f>
        <x:v>0.5650242309132718</x:v>
      </x:c>
    </x:row>
    <x:row r="217">
      <x:c r="A217" t="n">
        <x:v>216</x:v>
      </x:c>
      <x:c r="B217" s="16" t="n">
        <x:v>12</x:v>
      </x:c>
      <x:c r="C217" s="16" t="n">
        <x:v>11</x:v>
      </x:c>
      <x:c r="D217" s="16" t="n">
        <x:v>12</x:v>
      </x:c>
      <x:c r="E217" s="16" t="n">
        <x:v>2</x:v>
      </x:c>
      <x:c r="F217" s="16" t="n">
        <x:v>0</x:v>
      </x:c>
      <x:c r="G217" s="16" t="n">
        <x:v>4</x:v>
      </x:c>
      <x:c r="H217" s="16" t="n">
        <x:v>16</x:v>
      </x:c>
      <x:c r="I217" s="16" t="n">
        <x:v>2</x:v>
      </x:c>
      <x:c r="J217" s="16" t="n">
        <x:v>3</x:v>
      </x:c>
      <x:c r="K217" s="16" t="n">
        <x:v>1</x:v>
      </x:c>
      <x:c r="L217" s="16" t="n">
        <x:v>4</x:v>
      </x:c>
      <x:c r="M217" s="16" t="n">
        <x:f>Coefficients!$B$2+C217*Coefficients!$B$3+D217*Coefficients!$B$4+E217*Coefficients!$B$5+F217*Coefficients!$B$6+G217*Coefficients!$B$7+H217*Coefficients!$B$8+I217*Coefficients!$B$9+J217*Coefficients!$B$10+K217*Coefficients!$B$11+L217*Coefficients!$B$12</x:f>
        <x:v>12.24696861189281</x:v>
      </x:c>
      <x:c r="N217" s="16" t="n">
        <x:f>B217-M217</x:f>
        <x:v>-0.24696861189280916</x:v>
      </x:c>
      <x:c r="O217" s="16" t="n">
        <x:f>N217^2</x:f>
        <x:v>0.060993495260261</x:v>
      </x:c>
      <x:c r="P217" s="16" t="n">
        <x:f>(B217-Summary!$B$6)^2</x:f>
        <x:v>0.008834262026918263</x:v>
      </x:c>
      <x:c r="Q217" s="16" t="n">
        <x:f>ABS(N217)</x:f>
        <x:v>0.24696861189280916</x:v>
      </x:c>
    </x:row>
    <x:row r="218">
      <x:c r="A218" t="n">
        <x:v>217</x:v>
      </x:c>
      <x:c r="B218" s="16" t="n">
        <x:v>15</x:v>
      </x:c>
      <x:c r="C218" s="16" t="n">
        <x:v>14</x:v>
      </x:c>
      <x:c r="D218" s="16" t="n">
        <x:v>15</x:v>
      </x:c>
      <x:c r="E218" s="16" t="n">
        <x:v>2</x:v>
      </x:c>
      <x:c r="F218" s="16" t="n">
        <x:v>0</x:v>
      </x:c>
      <x:c r="G218" s="16" t="n">
        <x:v>0</x:v>
      </x:c>
      <x:c r="H218" s="16" t="n">
        <x:v>17</x:v>
      </x:c>
      <x:c r="I218" s="16" t="n">
        <x:v>1</x:v>
      </x:c>
      <x:c r="J218" s="16" t="n">
        <x:v>1</x:v>
      </x:c>
      <x:c r="K218" s="16" t="n">
        <x:v>1</x:v>
      </x:c>
      <x:c r="L218" s="16" t="n">
        <x:v>1</x:v>
      </x:c>
      <x:c r="M218" s="16" t="n">
        <x:f>Coefficients!$B$2+C218*Coefficients!$B$3+D218*Coefficients!$B$4+E218*Coefficients!$B$5+F218*Coefficients!$B$6+G218*Coefficients!$B$7+H218*Coefficients!$B$8+I218*Coefficients!$B$9+J218*Coefficients!$B$10+K218*Coefficients!$B$11+L218*Coefficients!$B$12</x:f>
        <x:v>15.392375475759296</x:v>
      </x:c>
      <x:c r="N218" s="16" t="n">
        <x:f>B218-M218</x:f>
        <x:v>-0.3923754757592963</x:v>
      </x:c>
      <x:c r="O218" s="16" t="n">
        <x:f>N218^2</x:f>
        <x:v>0.15395851397733412</x:v>
      </x:c>
      <x:c r="P218" s="16" t="n">
        <x:f>(B218-Summary!$B$6)^2</x:f>
        <x:v>9.572778792073143</x:v>
      </x:c>
      <x:c r="Q218" s="16" t="n">
        <x:f>ABS(N218)</x:f>
        <x:v>0.3923754757592963</x:v>
      </x:c>
    </x:row>
    <x:row r="219">
      <x:c r="A219" t="n">
        <x:v>218</x:v>
      </x:c>
      <x:c r="B219" s="16" t="n">
        <x:v>13</x:v>
      </x:c>
      <x:c r="C219" s="16" t="n">
        <x:v>13</x:v>
      </x:c>
      <x:c r="D219" s="16" t="n">
        <x:v>13</x:v>
      </x:c>
      <x:c r="E219" s="16" t="n">
        <x:v>1</x:v>
      </x:c>
      <x:c r="F219" s="16" t="n">
        <x:v>0</x:v>
      </x:c>
      <x:c r="G219" s="16" t="n">
        <x:v>21</x:v>
      </x:c>
      <x:c r="H219" s="16" t="n">
        <x:v>17</x:v>
      </x:c>
      <x:c r="I219" s="16" t="n">
        <x:v>2</x:v>
      </x:c>
      <x:c r="J219" s="16" t="n">
        <x:v>2</x:v>
      </x:c>
      <x:c r="K219" s="16" t="n">
        <x:v>1</x:v>
      </x:c>
      <x:c r="L219" s="16" t="n">
        <x:v>3</x:v>
      </x:c>
      <x:c r="M219" s="16" t="n">
        <x:f>Coefficients!$B$2+C219*Coefficients!$B$3+D219*Coefficients!$B$4+E219*Coefficients!$B$5+F219*Coefficients!$B$6+G219*Coefficients!$B$7+H219*Coefficients!$B$8+I219*Coefficients!$B$9+J219*Coefficients!$B$10+K219*Coefficients!$B$11+L219*Coefficients!$B$12</x:f>
        <x:v>13.750461388358948</x:v>
      </x:c>
      <x:c r="N219" s="16" t="n">
        <x:f>B219-M219</x:f>
        <x:v>-0.7504613883589482</x:v>
      </x:c>
      <x:c r="O219" s="16" t="n">
        <x:f>N219^2</x:f>
        <x:v>0.56319229541764</x:v>
      </x:c>
      <x:c r="P219" s="16" t="n">
        <x:f>(B219-Summary!$B$6)^2</x:f>
        <x:v>1.1968157720423265</x:v>
      </x:c>
      <x:c r="Q219" s="16" t="n">
        <x:f>ABS(N219)</x:f>
        <x:v>0.7504613883589482</x:v>
      </x:c>
    </x:row>
    <x:row r="220">
      <x:c r="A220" t="n">
        <x:v>219</x:v>
      </x:c>
      <x:c r="B220" s="16" t="n">
        <x:v>13</x:v>
      </x:c>
      <x:c r="C220" s="16" t="n">
        <x:v>13</x:v>
      </x:c>
      <x:c r="D220" s="16" t="n">
        <x:v>13</x:v>
      </x:c>
      <x:c r="E220" s="16" t="n">
        <x:v>4</x:v>
      </x:c>
      <x:c r="F220" s="16" t="n">
        <x:v>0</x:v>
      </x:c>
      <x:c r="G220" s="16" t="n">
        <x:v>6</x:v>
      </x:c>
      <x:c r="H220" s="16" t="n">
        <x:v>16</x:v>
      </x:c>
      <x:c r="I220" s="16" t="n">
        <x:v>2</x:v>
      </x:c>
      <x:c r="J220" s="16" t="n">
        <x:v>2</x:v>
      </x:c>
      <x:c r="K220" s="16" t="n">
        <x:v>2</x:v>
      </x:c>
      <x:c r="L220" s="16" t="n">
        <x:v>5</x:v>
      </x:c>
      <x:c r="M220" s="16" t="n">
        <x:f>Coefficients!$B$2+C220*Coefficients!$B$3+D220*Coefficients!$B$4+E220*Coefficients!$B$5+F220*Coefficients!$B$6+G220*Coefficients!$B$7+H220*Coefficients!$B$8+I220*Coefficients!$B$9+J220*Coefficients!$B$10+K220*Coefficients!$B$11+L220*Coefficients!$B$12</x:f>
        <x:v>13.652315481176808</x:v>
      </x:c>
      <x:c r="N220" s="16" t="n">
        <x:f>B220-M220</x:f>
        <x:v>-0.6523154811768084</x:v>
      </x:c>
      <x:c r="O220" s="16" t="n">
        <x:f>N220^2</x:f>
        <x:v>0.42551548698293107</x:v>
      </x:c>
      <x:c r="P220" s="16" t="n">
        <x:f>(B220-Summary!$B$6)^2</x:f>
        <x:v>1.1968157720423265</x:v>
      </x:c>
      <x:c r="Q220" s="16" t="n">
        <x:f>ABS(N220)</x:f>
        <x:v>0.6523154811768084</x:v>
      </x:c>
    </x:row>
    <x:row r="221">
      <x:c r="A221" t="n">
        <x:v>220</x:v>
      </x:c>
      <x:c r="B221" s="16" t="n">
        <x:v>8</x:v>
      </x:c>
      <x:c r="C221" s="16" t="n">
        <x:v>8</x:v>
      </x:c>
      <x:c r="D221" s="16" t="n">
        <x:v>9</x:v>
      </x:c>
      <x:c r="E221" s="16" t="n">
        <x:v>3</x:v>
      </x:c>
      <x:c r="F221" s="16" t="n">
        <x:v>1</x:v>
      </x:c>
      <x:c r="G221" s="16" t="n">
        <x:v>14</x:v>
      </x:c>
      <x:c r="H221" s="16" t="n">
        <x:v>17</x:v>
      </x:c>
      <x:c r="I221" s="16" t="n">
        <x:v>3</x:v>
      </x:c>
      <x:c r="J221" s="16" t="n">
        <x:v>4</x:v>
      </x:c>
      <x:c r="K221" s="16" t="n">
        <x:v>1</x:v>
      </x:c>
      <x:c r="L221" s="16" t="n">
        <x:v>5</x:v>
      </x:c>
      <x:c r="M221" s="16" t="n">
        <x:f>Coefficients!$B$2+C221*Coefficients!$B$3+D221*Coefficients!$B$4+E221*Coefficients!$B$5+F221*Coefficients!$B$6+G221*Coefficients!$B$7+H221*Coefficients!$B$8+I221*Coefficients!$B$9+J221*Coefficients!$B$10+K221*Coefficients!$B$11+L221*Coefficients!$B$12</x:f>
        <x:v>9.210561186570795</x:v>
      </x:c>
      <x:c r="N221" s="16" t="n">
        <x:f>B221-M221</x:f>
        <x:v>-1.2105611865707946</x:v>
      </x:c>
      <x:c r="O221" s="16" t="n">
        <x:f>N221^2</x:f>
        <x:v>1.4654583864316901</x:v>
      </x:c>
      <x:c r="P221" s="16" t="n">
        <x:f>(B221-Summary!$B$6)^2</x:f>
        <x:v>15.256908221965285</x:v>
      </x:c>
      <x:c r="Q221" s="16" t="n">
        <x:f>ABS(N221)</x:f>
        <x:v>1.2105611865707946</x:v>
      </x:c>
    </x:row>
    <x:row r="222">
      <x:c r="A222" t="n">
        <x:v>221</x:v>
      </x:c>
      <x:c r="B222" s="16" t="n">
        <x:v>12</x:v>
      </x:c>
      <x:c r="C222" s="16" t="n">
        <x:v>11</x:v>
      </x:c>
      <x:c r="D222" s="16" t="n">
        <x:v>11</x:v>
      </x:c>
      <x:c r="E222" s="16" t="n">
        <x:v>2</x:v>
      </x:c>
      <x:c r="F222" s="16" t="n">
        <x:v>0</x:v>
      </x:c>
      <x:c r="G222" s="16" t="n">
        <x:v>2</x:v>
      </x:c>
      <x:c r="H222" s="16" t="n">
        <x:v>16</x:v>
      </x:c>
      <x:c r="I222" s="16" t="n">
        <x:v>3</x:v>
      </x:c>
      <x:c r="J222" s="16" t="n">
        <x:v>1</x:v>
      </x:c>
      <x:c r="K222" s="16" t="n">
        <x:v>1</x:v>
      </x:c>
      <x:c r="L222" s="16" t="n">
        <x:v>4</x:v>
      </x:c>
      <x:c r="M222" s="16" t="n">
        <x:f>Coefficients!$B$2+C222*Coefficients!$B$3+D222*Coefficients!$B$4+E222*Coefficients!$B$5+F222*Coefficients!$B$6+G222*Coefficients!$B$7+H222*Coefficients!$B$8+I222*Coefficients!$B$9+J222*Coefficients!$B$10+K222*Coefficients!$B$11+L222*Coefficients!$B$12</x:f>
        <x:v>11.2239385978159</x:v>
      </x:c>
      <x:c r="N222" s="16" t="n">
        <x:f>B222-M222</x:f>
        <x:v>0.7760614021840997</x:v>
      </x:c>
      <x:c r="O222" s="16" t="n">
        <x:f>N222^2</x:f>
        <x:v>0.6022712999599509</x:v>
      </x:c>
      <x:c r="P222" s="16" t="n">
        <x:f>(B222-Summary!$B$6)^2</x:f>
        <x:v>0.008834262026918263</x:v>
      </x:c>
      <x:c r="Q222" s="16" t="n">
        <x:f>ABS(N222)</x:f>
        <x:v>0.7760614021840997</x:v>
      </x:c>
    </x:row>
    <x:row r="223">
      <x:c r="A223" t="n">
        <x:v>222</x:v>
      </x:c>
      <x:c r="B223" s="16" t="n">
        <x:v>15</x:v>
      </x:c>
      <x:c r="C223" s="16" t="n">
        <x:v>14</x:v>
      </x:c>
      <x:c r="D223" s="16" t="n">
        <x:v>15</x:v>
      </x:c>
      <x:c r="E223" s="16" t="n">
        <x:v>2</x:v>
      </x:c>
      <x:c r="F223" s="16" t="n">
        <x:v>0</x:v>
      </x:c>
      <x:c r="G223" s="16" t="n">
        <x:v>4</x:v>
      </x:c>
      <x:c r="H223" s="16" t="n">
        <x:v>16</x:v>
      </x:c>
      <x:c r="I223" s="16" t="n">
        <x:v>4</x:v>
      </x:c>
      <x:c r="J223" s="16" t="n">
        <x:v>3</x:v>
      </x:c>
      <x:c r="K223" s="16" t="n">
        <x:v>1</x:v>
      </x:c>
      <x:c r="L223" s="16" t="n">
        <x:v>1</x:v>
      </x:c>
      <x:c r="M223" s="16" t="n">
        <x:f>Coefficients!$B$2+C223*Coefficients!$B$3+D223*Coefficients!$B$4+E223*Coefficients!$B$5+F223*Coefficients!$B$6+G223*Coefficients!$B$7+H223*Coefficients!$B$8+I223*Coefficients!$B$9+J223*Coefficients!$B$10+K223*Coefficients!$B$11+L223*Coefficients!$B$12</x:f>
        <x:v>15.411965945329642</x:v>
      </x:c>
      <x:c r="N223" s="16" t="n">
        <x:f>B223-M223</x:f>
        <x:v>-0.4119659453296425</x:v>
      </x:c>
      <x:c r="O223" s="16" t="n">
        <x:f>N223^2</x:f>
        <x:v>0.16971594011134597</x:v>
      </x:c>
      <x:c r="P223" s="16" t="n">
        <x:f>(B223-Summary!$B$6)^2</x:f>
        <x:v>9.572778792073143</x:v>
      </x:c>
      <x:c r="Q223" s="16" t="n">
        <x:f>ABS(N223)</x:f>
        <x:v>0.4119659453296425</x:v>
      </x:c>
    </x:row>
    <x:row r="224">
      <x:c r="A224" t="n">
        <x:v>223</x:v>
      </x:c>
      <x:c r="B224" s="16" t="n">
        <x:v>13</x:v>
      </x:c>
      <x:c r="C224" s="16" t="n">
        <x:v>12</x:v>
      </x:c>
      <x:c r="D224" s="16" t="n">
        <x:v>13</x:v>
      </x:c>
      <x:c r="E224" s="16" t="n">
        <x:v>1</x:v>
      </x:c>
      <x:c r="F224" s="16" t="n">
        <x:v>0</x:v>
      </x:c>
      <x:c r="G224" s="16" t="n">
        <x:v>2</x:v>
      </x:c>
      <x:c r="H224" s="16" t="n">
        <x:v>16</x:v>
      </x:c>
      <x:c r="I224" s="16" t="n">
        <x:v>1</x:v>
      </x:c>
      <x:c r="J224" s="16" t="n">
        <x:v>1</x:v>
      </x:c>
      <x:c r="K224" s="16" t="n">
        <x:v>2</x:v>
      </x:c>
      <x:c r="L224" s="16" t="n">
        <x:v>5</x:v>
      </x:c>
      <x:c r="M224" s="16" t="n">
        <x:f>Coefficients!$B$2+C224*Coefficients!$B$3+D224*Coefficients!$B$4+E224*Coefficients!$B$5+F224*Coefficients!$B$6+G224*Coefficients!$B$7+H224*Coefficients!$B$8+I224*Coefficients!$B$9+J224*Coefficients!$B$10+K224*Coefficients!$B$11+L224*Coefficients!$B$12</x:f>
        <x:v>13.14014657032582</x:v>
      </x:c>
      <x:c r="N224" s="16" t="n">
        <x:f>B224-M224</x:f>
        <x:v>-0.14014657032582</x:v>
      </x:c>
      <x:c r="O224" s="16" t="n">
        <x:f>N224^2</x:f>
        <x:v>0.019641061174090015</x:v>
      </x:c>
      <x:c r="P224" s="16" t="n">
        <x:f>(B224-Summary!$B$6)^2</x:f>
        <x:v>1.1968157720423265</x:v>
      </x:c>
      <x:c r="Q224" s="16" t="n">
        <x:f>ABS(N224)</x:f>
        <x:v>0.14014657032582</x:v>
      </x:c>
    </x:row>
    <x:row r="225">
      <x:c r="A225" t="n">
        <x:v>224</x:v>
      </x:c>
      <x:c r="B225" s="16" t="n">
        <x:v>12</x:v>
      </x:c>
      <x:c r="C225" s="16" t="n">
        <x:v>11</x:v>
      </x:c>
      <x:c r="D225" s="16" t="n">
        <x:v>12</x:v>
      </x:c>
      <x:c r="E225" s="16" t="n">
        <x:v>3</x:v>
      </x:c>
      <x:c r="F225" s="16" t="n">
        <x:v>0</x:v>
      </x:c>
      <x:c r="G225" s="16" t="n">
        <x:v>0</x:v>
      </x:c>
      <x:c r="H225" s="16" t="n">
        <x:v>17</x:v>
      </x:c>
      <x:c r="I225" s="16" t="n">
        <x:v>4</x:v>
      </x:c>
      <x:c r="J225" s="16" t="n">
        <x:v>3</x:v>
      </x:c>
      <x:c r="K225" s="16" t="n">
        <x:v>2</x:v>
      </x:c>
      <x:c r="L225" s="16" t="n">
        <x:v>4</x:v>
      </x:c>
      <x:c r="M225" s="16" t="n">
        <x:f>Coefficients!$B$2+C225*Coefficients!$B$3+D225*Coefficients!$B$4+E225*Coefficients!$B$5+F225*Coefficients!$B$6+G225*Coefficients!$B$7+H225*Coefficients!$B$8+I225*Coefficients!$B$9+J225*Coefficients!$B$10+K225*Coefficients!$B$11+L225*Coefficients!$B$12</x:f>
        <x:v>12.282112816723304</x:v>
      </x:c>
      <x:c r="N225" s="16" t="n">
        <x:f>B225-M225</x:f>
        <x:v>-0.2821128167233038</x:v>
      </x:c>
      <x:c r="O225" s="16" t="n">
        <x:f>N225^2</x:f>
        <x:v>0.0795876413595564</x:v>
      </x:c>
      <x:c r="P225" s="16" t="n">
        <x:f>(B225-Summary!$B$6)^2</x:f>
        <x:v>0.008834262026918263</x:v>
      </x:c>
      <x:c r="Q225" s="16" t="n">
        <x:f>ABS(N225)</x:f>
        <x:v>0.2821128167233038</x:v>
      </x:c>
    </x:row>
    <x:row r="226">
      <x:c r="A226" t="n">
        <x:v>225</x:v>
      </x:c>
      <x:c r="B226" s="16" t="n">
        <x:v>12</x:v>
      </x:c>
      <x:c r="C226" s="16" t="n">
        <x:v>12</x:v>
      </x:c>
      <x:c r="D226" s="16" t="n">
        <x:v>12</x:v>
      </x:c>
      <x:c r="E226" s="16" t="n">
        <x:v>4</x:v>
      </x:c>
      <x:c r="F226" s="16" t="n">
        <x:v>0</x:v>
      </x:c>
      <x:c r="G226" s="16" t="n">
        <x:v>4</x:v>
      </x:c>
      <x:c r="H226" s="16" t="n">
        <x:v>19</x:v>
      </x:c>
      <x:c r="I226" s="16" t="n">
        <x:v>3</x:v>
      </x:c>
      <x:c r="J226" s="16" t="n">
        <x:v>3</x:v>
      </x:c>
      <x:c r="K226" s="16" t="n">
        <x:v>1</x:v>
      </x:c>
      <x:c r="L226" s="16" t="n">
        <x:v>3</x:v>
      </x:c>
      <x:c r="M226" s="16" t="n">
        <x:f>Coefficients!$B$2+C226*Coefficients!$B$3+D226*Coefficients!$B$4+E226*Coefficients!$B$5+F226*Coefficients!$B$6+G226*Coefficients!$B$7+H226*Coefficients!$B$8+I226*Coefficients!$B$9+J226*Coefficients!$B$10+K226*Coefficients!$B$11+L226*Coefficients!$B$12</x:f>
        <x:v>12.665298320373397</x:v>
      </x:c>
      <x:c r="N226" s="16" t="n">
        <x:f>B226-M226</x:f>
        <x:v>-0.6652983203733971</x:v>
      </x:c>
      <x:c r="O226" s="16" t="n">
        <x:f>N226^2</x:f>
        <x:v>0.4426218550916633</x:v>
      </x:c>
      <x:c r="P226" s="16" t="n">
        <x:f>(B226-Summary!$B$6)^2</x:f>
        <x:v>0.008834262026918263</x:v>
      </x:c>
      <x:c r="Q226" s="16" t="n">
        <x:f>ABS(N226)</x:f>
        <x:v>0.6652983203733971</x:v>
      </x:c>
    </x:row>
    <x:row r="227">
      <x:c r="A227" t="n">
        <x:v>226</x:v>
      </x:c>
      <x:c r="B227" s="16" t="n">
        <x:v>12</x:v>
      </x:c>
      <x:c r="C227" s="16" t="n">
        <x:v>13</x:v>
      </x:c>
      <x:c r="D227" s="16" t="n">
        <x:v>12</x:v>
      </x:c>
      <x:c r="E227" s="16" t="n">
        <x:v>2</x:v>
      </x:c>
      <x:c r="F227" s="16" t="n">
        <x:v>0</x:v>
      </x:c>
      <x:c r="G227" s="16" t="n">
        <x:v>15</x:v>
      </x:c>
      <x:c r="H227" s="16" t="n">
        <x:v>17</x:v>
      </x:c>
      <x:c r="I227" s="16" t="n">
        <x:v>4</x:v>
      </x:c>
      <x:c r="J227" s="16" t="n">
        <x:v>4</x:v>
      </x:c>
      <x:c r="K227" s="16" t="n">
        <x:v>1</x:v>
      </x:c>
      <x:c r="L227" s="16" t="n">
        <x:v>3</x:v>
      </x:c>
      <x:c r="M227" s="16" t="n">
        <x:f>Coefficients!$B$2+C227*Coefficients!$B$3+D227*Coefficients!$B$4+E227*Coefficients!$B$5+F227*Coefficients!$B$6+G227*Coefficients!$B$7+H227*Coefficients!$B$8+I227*Coefficients!$B$9+J227*Coefficients!$B$10+K227*Coefficients!$B$11+L227*Coefficients!$B$12</x:f>
        <x:v>12.817912565860162</x:v>
      </x:c>
      <x:c r="N227" s="16" t="n">
        <x:f>B227-M227</x:f>
        <x:v>-0.817912565860162</x:v>
      </x:c>
      <x:c r="O227" s="16" t="n">
        <x:f>N227^2</x:f>
        <x:v>0.6689809653919538</x:v>
      </x:c>
      <x:c r="P227" s="16" t="n">
        <x:f>(B227-Summary!$B$6)^2</x:f>
        <x:v>0.008834262026918263</x:v>
      </x:c>
      <x:c r="Q227" s="16" t="n">
        <x:f>ABS(N227)</x:f>
        <x:v>0.817912565860162</x:v>
      </x:c>
    </x:row>
    <x:row r="228">
      <x:c r="A228" t="n">
        <x:v>227</x:v>
      </x:c>
      <x:c r="B228" s="16" t="n">
        <x:v>13</x:v>
      </x:c>
      <x:c r="C228" s="16" t="n">
        <x:v>13</x:v>
      </x:c>
      <x:c r="D228" s="16" t="n">
        <x:v>13</x:v>
      </x:c>
      <x:c r="E228" s="16" t="n">
        <x:v>2</x:v>
      </x:c>
      <x:c r="F228" s="16" t="n">
        <x:v>0</x:v>
      </x:c>
      <x:c r="G228" s="16" t="n">
        <x:v>0</x:v>
      </x:c>
      <x:c r="H228" s="16" t="n">
        <x:v>16</x:v>
      </x:c>
      <x:c r="I228" s="16" t="n">
        <x:v>2</x:v>
      </x:c>
      <x:c r="J228" s="16" t="n">
        <x:v>2</x:v>
      </x:c>
      <x:c r="K228" s="16" t="n">
        <x:v>1</x:v>
      </x:c>
      <x:c r="L228" s="16" t="n">
        <x:v>4</x:v>
      </x:c>
      <x:c r="M228" s="16" t="n">
        <x:f>Coefficients!$B$2+C228*Coefficients!$B$3+D228*Coefficients!$B$4+E228*Coefficients!$B$5+F228*Coefficients!$B$6+G228*Coefficients!$B$7+H228*Coefficients!$B$8+I228*Coefficients!$B$9+J228*Coefficients!$B$10+K228*Coefficients!$B$11+L228*Coefficients!$B$12</x:f>
        <x:v>13.302099508637616</x:v>
      </x:c>
      <x:c r="N228" s="16" t="n">
        <x:f>B228-M228</x:f>
        <x:v>-0.3020995086376157</x:v>
      </x:c>
      <x:c r="O228" s="16" t="n">
        <x:f>N228^2</x:f>
        <x:v>0.09126411311908884</x:v>
      </x:c>
      <x:c r="P228" s="16" t="n">
        <x:f>(B228-Summary!$B$6)^2</x:f>
        <x:v>1.1968157720423265</x:v>
      </x:c>
      <x:c r="Q228" s="16" t="n">
        <x:f>ABS(N228)</x:f>
        <x:v>0.3020995086376157</x:v>
      </x:c>
    </x:row>
    <x:row r="229">
      <x:c r="A229" t="n">
        <x:v>228</x:v>
      </x:c>
      <x:c r="B229" s="16" t="n">
        <x:v>11</x:v>
      </x:c>
      <x:c r="C229" s="16" t="n">
        <x:v>12</x:v>
      </x:c>
      <x:c r="D229" s="16" t="n">
        <x:v>11</x:v>
      </x:c>
      <x:c r="E229" s="16" t="n">
        <x:v>2</x:v>
      </x:c>
      <x:c r="F229" s="16" t="n">
        <x:v>0</x:v>
      </x:c>
      <x:c r="G229" s="16" t="n">
        <x:v>10</x:v>
      </x:c>
      <x:c r="H229" s="16" t="n">
        <x:v>18</x:v>
      </x:c>
      <x:c r="I229" s="16" t="n">
        <x:v>2</x:v>
      </x:c>
      <x:c r="J229" s="16" t="n">
        <x:v>2</x:v>
      </x:c>
      <x:c r="K229" s="16" t="n">
        <x:v>1</x:v>
      </x:c>
      <x:c r="L229" s="16" t="n">
        <x:v>5</x:v>
      </x:c>
      <x:c r="M229" s="16" t="n">
        <x:f>Coefficients!$B$2+C229*Coefficients!$B$3+D229*Coefficients!$B$4+E229*Coefficients!$B$5+F229*Coefficients!$B$6+G229*Coefficients!$B$7+H229*Coefficients!$B$8+I229*Coefficients!$B$9+J229*Coefficients!$B$10+K229*Coefficients!$B$11+L229*Coefficients!$B$12</x:f>
        <x:v>11.61073991162169</x:v>
      </x:c>
      <x:c r="N229" s="16" t="n">
        <x:f>B229-M229</x:f>
        <x:v>-0.6107399116216907</x:v>
      </x:c>
      <x:c r="O229" s="16" t="n">
        <x:f>N229^2</x:f>
        <x:v>0.37300323964767057</x:v>
      </x:c>
      <x:c r="P229" s="16" t="n">
        <x:f>(B229-Summary!$B$6)^2</x:f>
        <x:v>0.82085275201151</x:v>
      </x:c>
      <x:c r="Q229" s="16" t="n">
        <x:f>ABS(N229)</x:f>
        <x:v>0.6107399116216907</x:v>
      </x:c>
    </x:row>
    <x:row r="230">
      <x:c r="A230" t="n">
        <x:v>229</x:v>
      </x:c>
      <x:c r="B230" s="16" t="n">
        <x:v>11</x:v>
      </x:c>
      <x:c r="C230" s="16" t="n">
        <x:v>12</x:v>
      </x:c>
      <x:c r="D230" s="16" t="n">
        <x:v>11</x:v>
      </x:c>
      <x:c r="E230" s="16" t="n">
        <x:v>1</x:v>
      </x:c>
      <x:c r="F230" s="16" t="n">
        <x:v>0</x:v>
      </x:c>
      <x:c r="G230" s="16" t="n">
        <x:v>6</x:v>
      </x:c>
      <x:c r="H230" s="16" t="n">
        <x:v>17</x:v>
      </x:c>
      <x:c r="I230" s="16" t="n">
        <x:v>4</x:v>
      </x:c>
      <x:c r="J230" s="16" t="n">
        <x:v>4</x:v>
      </x:c>
      <x:c r="K230" s="16" t="n">
        <x:v>1</x:v>
      </x:c>
      <x:c r="L230" s="16" t="n">
        <x:v>3</x:v>
      </x:c>
      <x:c r="M230" s="16" t="n">
        <x:f>Coefficients!$B$2+C230*Coefficients!$B$3+D230*Coefficients!$B$4+E230*Coefficients!$B$5+F230*Coefficients!$B$6+G230*Coefficients!$B$7+H230*Coefficients!$B$8+I230*Coefficients!$B$9+J230*Coefficients!$B$10+K230*Coefficients!$B$11+L230*Coefficients!$B$12</x:f>
        <x:v>11.49484447018699</x:v>
      </x:c>
      <x:c r="N230" s="16" t="n">
        <x:f>B230-M230</x:f>
        <x:v>-0.4948444701869903</x:v>
      </x:c>
      <x:c r="O230" s="16" t="n">
        <x:f>N230^2</x:f>
        <x:v>0.24487104967464313</x:v>
      </x:c>
      <x:c r="P230" s="16" t="n">
        <x:f>(B230-Summary!$B$6)^2</x:f>
        <x:v>0.82085275201151</x:v>
      </x:c>
      <x:c r="Q230" s="16" t="n">
        <x:f>ABS(N230)</x:f>
        <x:v>0.4948444701869903</x:v>
      </x:c>
    </x:row>
    <x:row r="231">
      <x:c r="A231" t="n">
        <x:v>230</x:v>
      </x:c>
      <x:c r="B231" s="16" t="n">
        <x:v>15</x:v>
      </x:c>
      <x:c r="C231" s="16" t="n">
        <x:v>14</x:v>
      </x:c>
      <x:c r="D231" s="16" t="n">
        <x:v>16</x:v>
      </x:c>
      <x:c r="E231" s="16" t="n">
        <x:v>2</x:v>
      </x:c>
      <x:c r="F231" s="16" t="n">
        <x:v>0</x:v>
      </x:c>
      <x:c r="G231" s="16" t="n">
        <x:v>2</x:v>
      </x:c>
      <x:c r="H231" s="16" t="n">
        <x:v>17</x:v>
      </x:c>
      <x:c r="I231" s="16" t="n">
        <x:v>3</x:v>
      </x:c>
      <x:c r="J231" s="16" t="n">
        <x:v>2</x:v>
      </x:c>
      <x:c r="K231" s="16" t="n">
        <x:v>2</x:v>
      </x:c>
      <x:c r="L231" s="16" t="n">
        <x:v>1</x:v>
      </x:c>
      <x:c r="M231" s="16" t="n">
        <x:f>Coefficients!$B$2+C231*Coefficients!$B$3+D231*Coefficients!$B$4+E231*Coefficients!$B$5+F231*Coefficients!$B$6+G231*Coefficients!$B$7+H231*Coefficients!$B$8+I231*Coefficients!$B$9+J231*Coefficients!$B$10+K231*Coefficients!$B$11+L231*Coefficients!$B$12</x:f>
        <x:v>16.356609209820036</x:v>
      </x:c>
      <x:c r="N231" s="16" t="n">
        <x:f>B231-M231</x:f>
        <x:v>-1.3566092098200357</x:v>
      </x:c>
      <x:c r="O231" s="16" t="n">
        <x:f>N231^2</x:f>
        <x:v>1.8403885481685418</x:v>
      </x:c>
      <x:c r="P231" s="16" t="n">
        <x:f>(B231-Summary!$B$6)^2</x:f>
        <x:v>9.572778792073143</x:v>
      </x:c>
      <x:c r="Q231" s="16" t="n">
        <x:f>ABS(N231)</x:f>
        <x:v>1.3566092098200357</x:v>
      </x:c>
    </x:row>
    <x:row r="232">
      <x:c r="A232" t="n">
        <x:v>231</x:v>
      </x:c>
      <x:c r="B232" s="16" t="n">
        <x:v>10</x:v>
      </x:c>
      <x:c r="C232" s="16" t="n">
        <x:v>11</x:v>
      </x:c>
      <x:c r="D232" s="16" t="n">
        <x:v>9</x:v>
      </x:c>
      <x:c r="E232" s="16" t="n">
        <x:v>2</x:v>
      </x:c>
      <x:c r="F232" s="16" t="n">
        <x:v>0</x:v>
      </x:c>
      <x:c r="G232" s="16" t="n">
        <x:v>16</x:v>
      </x:c>
      <x:c r="H232" s="16" t="n">
        <x:v>17</x:v>
      </x:c>
      <x:c r="I232" s="16" t="n">
        <x:v>4</x:v>
      </x:c>
      <x:c r="J232" s="16" t="n">
        <x:v>3</x:v>
      </x:c>
      <x:c r="K232" s="16" t="n">
        <x:v>1</x:v>
      </x:c>
      <x:c r="L232" s="16" t="n">
        <x:v>1</x:v>
      </x:c>
      <x:c r="M232" s="16" t="n">
        <x:f>Coefficients!$B$2+C232*Coefficients!$B$3+D232*Coefficients!$B$4+E232*Coefficients!$B$5+F232*Coefficients!$B$6+G232*Coefficients!$B$7+H232*Coefficients!$B$8+I232*Coefficients!$B$9+J232*Coefficients!$B$10+K232*Coefficients!$B$11+L232*Coefficients!$B$12</x:f>
        <x:v>9.972638449410416</x:v>
      </x:c>
      <x:c r="N232" s="16" t="n">
        <x:f>B232-M232</x:f>
        <x:v>0.027361550589583672</x:v>
      </x:c>
      <x:c r="O232" s="16" t="n">
        <x:f>N232^2</x:f>
        <x:v>0.0007486544506663465</x:v>
      </x:c>
      <x:c r="P232" s="16" t="n">
        <x:f>(B232-Summary!$B$6)^2</x:f>
        <x:v>3.6328712419961016</x:v>
      </x:c>
      <x:c r="Q232" s="16" t="n">
        <x:f>ABS(N232)</x:f>
        <x:v>0.027361550589583672</x:v>
      </x:c>
    </x:row>
    <x:row r="233">
      <x:c r="A233" t="n">
        <x:v>232</x:v>
      </x:c>
      <x:c r="B233" s="16" t="n">
        <x:v>10</x:v>
      </x:c>
      <x:c r="C233" s="16" t="n">
        <x:v>10</x:v>
      </x:c>
      <x:c r="D233" s="16" t="n">
        <x:v>10</x:v>
      </x:c>
      <x:c r="E233" s="16" t="n">
        <x:v>2</x:v>
      </x:c>
      <x:c r="F233" s="16" t="n">
        <x:v>0</x:v>
      </x:c>
      <x:c r="G233" s="16" t="n">
        <x:v>10</x:v>
      </x:c>
      <x:c r="H233" s="16" t="n">
        <x:v>18</x:v>
      </x:c>
      <x:c r="I233" s="16" t="n">
        <x:v>3</x:v>
      </x:c>
      <x:c r="J233" s="16" t="n">
        <x:v>3</x:v>
      </x:c>
      <x:c r="K233" s="16" t="n">
        <x:v>1</x:v>
      </x:c>
      <x:c r="L233" s="16" t="n">
        <x:v>4</x:v>
      </x:c>
      <x:c r="M233" s="16" t="n">
        <x:f>Coefficients!$B$2+C233*Coefficients!$B$3+D233*Coefficients!$B$4+E233*Coefficients!$B$5+F233*Coefficients!$B$6+G233*Coefficients!$B$7+H233*Coefficients!$B$8+I233*Coefficients!$B$9+J233*Coefficients!$B$10+K233*Coefficients!$B$11+L233*Coefficients!$B$12</x:f>
        <x:v>10.481116446797731</x:v>
      </x:c>
      <x:c r="N233" s="16" t="n">
        <x:f>B233-M233</x:f>
        <x:v>-0.48111644679773136</x:v>
      </x:c>
      <x:c r="O233" s="16" t="n">
        <x:f>N233^2</x:f>
        <x:v>0.23147303537927427</x:v>
      </x:c>
      <x:c r="P233" s="16" t="n">
        <x:f>(B233-Summary!$B$6)^2</x:f>
        <x:v>3.6328712419961016</x:v>
      </x:c>
      <x:c r="Q233" s="16" t="n">
        <x:f>ABS(N233)</x:f>
        <x:v>0.48111644679773136</x:v>
      </x:c>
    </x:row>
    <x:row r="234">
      <x:c r="A234" t="n">
        <x:v>233</x:v>
      </x:c>
      <x:c r="B234" s="16" t="n">
        <x:v>13</x:v>
      </x:c>
      <x:c r="C234" s="16" t="n">
        <x:v>12</x:v>
      </x:c>
      <x:c r="D234" s="16" t="n">
        <x:v>13</x:v>
      </x:c>
      <x:c r="E234" s="16" t="n">
        <x:v>1</x:v>
      </x:c>
      <x:c r="F234" s="16" t="n">
        <x:v>0</x:v>
      </x:c>
      <x:c r="G234" s="16" t="n">
        <x:v>4</x:v>
      </x:c>
      <x:c r="H234" s="16" t="n">
        <x:v>17</x:v>
      </x:c>
      <x:c r="I234" s="16" t="n">
        <x:v>2</x:v>
      </x:c>
      <x:c r="J234" s="16" t="n">
        <x:v>3</x:v>
      </x:c>
      <x:c r="K234" s="16" t="n">
        <x:v>2</x:v>
      </x:c>
      <x:c r="L234" s="16" t="n">
        <x:v>3</x:v>
      </x:c>
      <x:c r="M234" s="16" t="n">
        <x:f>Coefficients!$B$2+C234*Coefficients!$B$3+D234*Coefficients!$B$4+E234*Coefficients!$B$5+F234*Coefficients!$B$6+G234*Coefficients!$B$7+H234*Coefficients!$B$8+I234*Coefficients!$B$9+J234*Coefficients!$B$10+K234*Coefficients!$B$11+L234*Coefficients!$B$12</x:f>
        <x:v>13.334010813011696</x:v>
      </x:c>
      <x:c r="N234" s="16" t="n">
        <x:f>B234-M234</x:f>
        <x:v>-0.33401081301169633</x:v>
      </x:c>
      <x:c r="O234" s="16" t="n">
        <x:f>N234^2</x:f>
        <x:v>0.11156322320873437</x:v>
      </x:c>
      <x:c r="P234" s="16" t="n">
        <x:f>(B234-Summary!$B$6)^2</x:f>
        <x:v>1.1968157720423265</x:v>
      </x:c>
      <x:c r="Q234" s="16" t="n">
        <x:f>ABS(N234)</x:f>
        <x:v>0.33401081301169633</x:v>
      </x:c>
    </x:row>
    <x:row r="235">
      <x:c r="A235" t="n">
        <x:v>234</x:v>
      </x:c>
      <x:c r="B235" s="16" t="n">
        <x:v>13</x:v>
      </x:c>
      <x:c r="C235" s="16" t="n">
        <x:v>12</x:v>
      </x:c>
      <x:c r="D235" s="16" t="n">
        <x:v>12</x:v>
      </x:c>
      <x:c r="E235" s="16" t="n">
        <x:v>3</x:v>
      </x:c>
      <x:c r="F235" s="16" t="n">
        <x:v>0</x:v>
      </x:c>
      <x:c r="G235" s="16" t="n">
        <x:v>0</x:v>
      </x:c>
      <x:c r="H235" s="16" t="n">
        <x:v>17</x:v>
      </x:c>
      <x:c r="I235" s="16" t="n">
        <x:v>2</x:v>
      </x:c>
      <x:c r="J235" s="16" t="n">
        <x:v>2</x:v>
      </x:c>
      <x:c r="K235" s="16" t="n">
        <x:v>1</x:v>
      </x:c>
      <x:c r="L235" s="16" t="n">
        <x:v>4</x:v>
      </x:c>
      <x:c r="M235" s="16" t="n">
        <x:f>Coefficients!$B$2+C235*Coefficients!$B$3+D235*Coefficients!$B$4+E235*Coefficients!$B$5+F235*Coefficients!$B$6+G235*Coefficients!$B$7+H235*Coefficients!$B$8+I235*Coefficients!$B$9+J235*Coefficients!$B$10+K235*Coefficients!$B$11+L235*Coefficients!$B$12</x:f>
        <x:v>12.390801003574659</x:v>
      </x:c>
      <x:c r="N235" s="16" t="n">
        <x:f>B235-M235</x:f>
        <x:v>0.6091989964253415</x:v>
      </x:c>
      <x:c r="O235" s="16" t="n">
        <x:f>N235^2</x:f>
        <x:v>0.37112341724564324</x:v>
      </x:c>
      <x:c r="P235" s="16" t="n">
        <x:f>(B235-Summary!$B$6)^2</x:f>
        <x:v>1.1968157720423265</x:v>
      </x:c>
      <x:c r="Q235" s="16" t="n">
        <x:f>ABS(N235)</x:f>
        <x:v>0.6091989964253415</x:v>
      </x:c>
    </x:row>
    <x:row r="236">
      <x:c r="A236" t="n">
        <x:v>235</x:v>
      </x:c>
      <x:c r="B236" s="16" t="n">
        <x:v>11</x:v>
      </x:c>
      <x:c r="C236" s="16" t="n">
        <x:v>11</x:v>
      </x:c>
      <x:c r="D236" s="16" t="n">
        <x:v>10</x:v>
      </x:c>
      <x:c r="E236" s="16" t="n">
        <x:v>2</x:v>
      </x:c>
      <x:c r="F236" s="16" t="n">
        <x:v>0</x:v>
      </x:c>
      <x:c r="G236" s="16" t="n">
        <x:v>0</x:v>
      </x:c>
      <x:c r="H236" s="16" t="n">
        <x:v>17</x:v>
      </x:c>
      <x:c r="I236" s="16" t="n">
        <x:v>2</x:v>
      </x:c>
      <x:c r="J236" s="16" t="n">
        <x:v>1</x:v>
      </x:c>
      <x:c r="K236" s="16" t="n">
        <x:v>2</x:v>
      </x:c>
      <x:c r="L236" s="16" t="n">
        <x:v>5</x:v>
      </x:c>
      <x:c r="M236" s="16" t="n">
        <x:f>Coefficients!$B$2+C236*Coefficients!$B$3+D236*Coefficients!$B$4+E236*Coefficients!$B$5+F236*Coefficients!$B$6+G236*Coefficients!$B$7+H236*Coefficients!$B$8+I236*Coefficients!$B$9+J236*Coefficients!$B$10+K236*Coefficients!$B$11+L236*Coefficients!$B$12</x:f>
        <x:v>10.384858187883898</x:v>
      </x:c>
      <x:c r="N236" s="16" t="n">
        <x:f>B236-M236</x:f>
        <x:v>0.6151418121161019</x:v>
      </x:c>
      <x:c r="O236" s="16" t="n">
        <x:f>N236^2</x:f>
        <x:v>0.37839944901348155</x:v>
      </x:c>
      <x:c r="P236" s="16" t="n">
        <x:f>(B236-Summary!$B$6)^2</x:f>
        <x:v>0.82085275201151</x:v>
      </x:c>
      <x:c r="Q236" s="16" t="n">
        <x:f>ABS(N236)</x:f>
        <x:v>0.6151418121161019</x:v>
      </x:c>
    </x:row>
    <x:row r="237">
      <x:c r="A237" t="n">
        <x:v>236</x:v>
      </x:c>
      <x:c r="B237" s="16" t="n">
        <x:v>12</x:v>
      </x:c>
      <x:c r="C237" s="16" t="n">
        <x:v>12</x:v>
      </x:c>
      <x:c r="D237" s="16" t="n">
        <x:v>12</x:v>
      </x:c>
      <x:c r="E237" s="16" t="n">
        <x:v>3</x:v>
      </x:c>
      <x:c r="F237" s="16" t="n">
        <x:v>0</x:v>
      </x:c>
      <x:c r="G237" s="16" t="n">
        <x:v>12</x:v>
      </x:c>
      <x:c r="H237" s="16" t="n">
        <x:v>17</x:v>
      </x:c>
      <x:c r="I237" s="16" t="n">
        <x:v>1</x:v>
      </x:c>
      <x:c r="J237" s="16" t="n">
        <x:v>1</x:v>
      </x:c>
      <x:c r="K237" s="16" t="n">
        <x:v>1</x:v>
      </x:c>
      <x:c r="L237" s="16" t="n">
        <x:v>5</x:v>
      </x:c>
      <x:c r="M237" s="16" t="n">
        <x:f>Coefficients!$B$2+C237*Coefficients!$B$3+D237*Coefficients!$B$4+E237*Coefficients!$B$5+F237*Coefficients!$B$6+G237*Coefficients!$B$7+H237*Coefficients!$B$8+I237*Coefficients!$B$9+J237*Coefficients!$B$10+K237*Coefficients!$B$11+L237*Coefficients!$B$12</x:f>
        <x:v>12.613419441267133</x:v>
      </x:c>
      <x:c r="N237" s="16" t="n">
        <x:f>B237-M237</x:f>
        <x:v>-0.6134194412671334</x:v>
      </x:c>
      <x:c r="O237" s="16" t="n">
        <x:f>N237^2</x:f>
        <x:v>0.37628341092448214</x:v>
      </x:c>
      <x:c r="P237" s="16" t="n">
        <x:f>(B237-Summary!$B$6)^2</x:f>
        <x:v>0.008834262026918263</x:v>
      </x:c>
      <x:c r="Q237" s="16" t="n">
        <x:f>ABS(N237)</x:f>
        <x:v>0.6134194412671334</x:v>
      </x:c>
    </x:row>
    <x:row r="238">
      <x:c r="A238" t="n">
        <x:v>237</x:v>
      </x:c>
      <x:c r="B238" s="16" t="n">
        <x:v>14</x:v>
      </x:c>
      <x:c r="C238" s="16" t="n">
        <x:v>13</x:v>
      </x:c>
      <x:c r="D238" s="16" t="n">
        <x:v>13</x:v>
      </x:c>
      <x:c r="E238" s="16" t="n">
        <x:v>2</x:v>
      </x:c>
      <x:c r="F238" s="16" t="n">
        <x:v>0</x:v>
      </x:c>
      <x:c r="G238" s="16" t="n">
        <x:v>0</x:v>
      </x:c>
      <x:c r="H238" s="16" t="n">
        <x:v>16</x:v>
      </x:c>
      <x:c r="I238" s="16" t="n">
        <x:v>2</x:v>
      </x:c>
      <x:c r="J238" s="16" t="n">
        <x:v>3</x:v>
      </x:c>
      <x:c r="K238" s="16" t="n">
        <x:v>1</x:v>
      </x:c>
      <x:c r="L238" s="16" t="n">
        <x:v>3</x:v>
      </x:c>
      <x:c r="M238" s="16" t="n">
        <x:f>Coefficients!$B$2+C238*Coefficients!$B$3+D238*Coefficients!$B$4+E238*Coefficients!$B$5+F238*Coefficients!$B$6+G238*Coefficients!$B$7+H238*Coefficients!$B$8+I238*Coefficients!$B$9+J238*Coefficients!$B$10+K238*Coefficients!$B$11+L238*Coefficients!$B$12</x:f>
        <x:v>13.383089850373894</x:v>
      </x:c>
      <x:c r="N238" s="16" t="n">
        <x:f>B238-M238</x:f>
        <x:v>0.616910149626106</x:v>
      </x:c>
      <x:c r="O238" s="16" t="n">
        <x:f>N238^2</x:f>
        <x:v>0.38057813271170454</x:v>
      </x:c>
      <x:c r="P238" s="16" t="n">
        <x:f>(B238-Summary!$B$6)^2</x:f>
        <x:v>4.384797282057735</x:v>
      </x:c>
      <x:c r="Q238" s="16" t="n">
        <x:f>ABS(N238)</x:f>
        <x:v>0.616910149626106</x:v>
      </x:c>
    </x:row>
    <x:row r="239">
      <x:c r="A239" t="n">
        <x:v>238</x:v>
      </x:c>
      <x:c r="B239" s="16" t="n">
        <x:v>10</x:v>
      </x:c>
      <x:c r="C239" s="16" t="n">
        <x:v>10</x:v>
      </x:c>
      <x:c r="D239" s="16" t="n">
        <x:v>9</x:v>
      </x:c>
      <x:c r="E239" s="16" t="n">
        <x:v>2</x:v>
      </x:c>
      <x:c r="F239" s="16" t="n">
        <x:v>3</x:v>
      </x:c>
      <x:c r="G239" s="16" t="n">
        <x:v>9</x:v>
      </x:c>
      <x:c r="H239" s="16" t="n">
        <x:v>18</x:v>
      </x:c>
      <x:c r="I239" s="16" t="n">
        <x:v>2</x:v>
      </x:c>
      <x:c r="J239" s="16" t="n">
        <x:v>2</x:v>
      </x:c>
      <x:c r="K239" s="16" t="n">
        <x:v>2</x:v>
      </x:c>
      <x:c r="L239" s="16" t="n">
        <x:v>4</x:v>
      </x:c>
      <x:c r="M239" s="16" t="n">
        <x:f>Coefficients!$B$2+C239*Coefficients!$B$3+D239*Coefficients!$B$4+E239*Coefficients!$B$5+F239*Coefficients!$B$6+G239*Coefficients!$B$7+H239*Coefficients!$B$8+I239*Coefficients!$B$9+J239*Coefficients!$B$10+K239*Coefficients!$B$11+L239*Coefficients!$B$12</x:f>
        <x:v>8.95433694666962</x:v>
      </x:c>
      <x:c r="N239" s="16" t="n">
        <x:f>B239-M239</x:f>
        <x:v>1.0456630533303795</x:v>
      </x:c>
      <x:c r="O239" s="16" t="n">
        <x:f>N239^2</x:f>
        <x:v>1.093411221100212</x:v>
      </x:c>
      <x:c r="P239" s="16" t="n">
        <x:f>(B239-Summary!$B$6)^2</x:f>
        <x:v>3.6328712419961016</x:v>
      </x:c>
      <x:c r="Q239" s="16" t="n">
        <x:f>ABS(N239)</x:f>
        <x:v>1.0456630533303795</x:v>
      </x:c>
    </x:row>
    <x:row r="240">
      <x:c r="A240" t="n">
        <x:v>239</x:v>
      </x:c>
      <x:c r="B240" s="16" t="n">
        <x:v>16</x:v>
      </x:c>
      <x:c r="C240" s="16" t="n">
        <x:v>15</x:v>
      </x:c>
      <x:c r="D240" s="16" t="n">
        <x:v>16</x:v>
      </x:c>
      <x:c r="E240" s="16" t="n">
        <x:v>3</x:v>
      </x:c>
      <x:c r="F240" s="16" t="n">
        <x:v>0</x:v>
      </x:c>
      <x:c r="G240" s="16" t="n">
        <x:v>4</x:v>
      </x:c>
      <x:c r="H240" s="16" t="n">
        <x:v>16</x:v>
      </x:c>
      <x:c r="I240" s="16" t="n">
        <x:v>4</x:v>
      </x:c>
      <x:c r="J240" s="16" t="n">
        <x:v>4</x:v>
      </x:c>
      <x:c r="K240" s="16" t="n">
        <x:v>1</x:v>
      </x:c>
      <x:c r="L240" s="16" t="n">
        <x:v>5</x:v>
      </x:c>
      <x:c r="M240" s="16" t="n">
        <x:f>Coefficients!$B$2+C240*Coefficients!$B$3+D240*Coefficients!$B$4+E240*Coefficients!$B$5+F240*Coefficients!$B$6+G240*Coefficients!$B$7+H240*Coefficients!$B$8+I240*Coefficients!$B$9+J240*Coefficients!$B$10+K240*Coefficients!$B$11+L240*Coefficients!$B$12</x:f>
        <x:v>16.3622574325266</x:v>
      </x:c>
      <x:c r="N240" s="16" t="n">
        <x:f>B240-M240</x:f>
        <x:v>-0.3622574325266008</x:v>
      </x:c>
      <x:c r="O240" s="16" t="n">
        <x:f>N240^2</x:f>
        <x:v>0.13123044742076473</x:v>
      </x:c>
      <x:c r="P240" s="16" t="n">
        <x:f>(B240-Summary!$B$6)^2</x:f>
        <x:v>16.760760302088553</x:v>
      </x:c>
      <x:c r="Q240" s="16" t="n">
        <x:f>ABS(N240)</x:f>
        <x:v>0.3622574325266008</x:v>
      </x:c>
    </x:row>
    <x:row r="241">
      <x:c r="A241" t="n">
        <x:v>240</x:v>
      </x:c>
      <x:c r="B241" s="16" t="n">
        <x:v>8</x:v>
      </x:c>
      <x:c r="C241" s="16" t="n">
        <x:v>8</x:v>
      </x:c>
      <x:c r="D241" s="16" t="n">
        <x:v>8</x:v>
      </x:c>
      <x:c r="E241" s="16" t="n">
        <x:v>2</x:v>
      </x:c>
      <x:c r="F241" s="16" t="n">
        <x:v>0</x:v>
      </x:c>
      <x:c r="G241" s="16" t="n">
        <x:v>4</x:v>
      </x:c>
      <x:c r="H241" s="16" t="n">
        <x:v>18</x:v>
      </x:c>
      <x:c r="I241" s="16" t="n">
        <x:v>3</x:v>
      </x:c>
      <x:c r="J241" s="16" t="n">
        <x:v>1</x:v>
      </x:c>
      <x:c r="K241" s="16" t="n">
        <x:v>1</x:v>
      </x:c>
      <x:c r="L241" s="16" t="n">
        <x:v>4</x:v>
      </x:c>
      <x:c r="M241" s="16" t="n">
        <x:f>Coefficients!$B$2+C241*Coefficients!$B$3+D241*Coefficients!$B$4+E241*Coefficients!$B$5+F241*Coefficients!$B$6+G241*Coefficients!$B$7+H241*Coefficients!$B$8+I241*Coefficients!$B$9+J241*Coefficients!$B$10+K241*Coefficients!$B$11+L241*Coefficients!$B$12</x:f>
        <x:v>8.229825830727957</x:v>
      </x:c>
      <x:c r="N241" s="16" t="n">
        <x:f>B241-M241</x:f>
        <x:v>-0.22982583072795748</x:v>
      </x:c>
      <x:c r="O241" s="16" t="n">
        <x:f>N241^2</x:f>
        <x:v>0.05281991246979577</x:v>
      </x:c>
      <x:c r="P241" s="16" t="n">
        <x:f>(B241-Summary!$B$6)^2</x:f>
        <x:v>15.256908221965285</x:v>
      </x:c>
      <x:c r="Q241" s="16" t="n">
        <x:f>ABS(N241)</x:f>
        <x:v>0.22982583072795748</x:v>
      </x:c>
    </x:row>
    <x:row r="242">
      <x:c r="A242" t="n">
        <x:v>241</x:v>
      </x:c>
      <x:c r="B242" s="16" t="n">
        <x:v>17</x:v>
      </x:c>
      <x:c r="C242" s="16" t="n">
        <x:v>17</x:v>
      </x:c>
      <x:c r="D242" s="16" t="n">
        <x:v>18</x:v>
      </x:c>
      <x:c r="E242" s="16" t="n">
        <x:v>2</x:v>
      </x:c>
      <x:c r="F242" s="16" t="n">
        <x:v>0</x:v>
      </x:c>
      <x:c r="G242" s="16" t="n">
        <x:v>2</x:v>
      </x:c>
      <x:c r="H242" s="16" t="n">
        <x:v>17</x:v>
      </x:c>
      <x:c r="I242" s="16" t="n">
        <x:v>3</x:v>
      </x:c>
      <x:c r="J242" s="16" t="n">
        <x:v>2</x:v>
      </x:c>
      <x:c r="K242" s="16" t="n">
        <x:v>1</x:v>
      </x:c>
      <x:c r="L242" s="16" t="n">
        <x:v>3</x:v>
      </x:c>
      <x:c r="M242" s="16" t="n">
        <x:f>Coefficients!$B$2+C242*Coefficients!$B$3+D242*Coefficients!$B$4+E242*Coefficients!$B$5+F242*Coefficients!$B$6+G242*Coefficients!$B$7+H242*Coefficients!$B$8+I242*Coefficients!$B$9+J242*Coefficients!$B$10+K242*Coefficients!$B$11+L242*Coefficients!$B$12</x:f>
        <x:v>18.379495086924337</x:v>
      </x:c>
      <x:c r="N242" s="16" t="n">
        <x:f>B242-M242</x:f>
        <x:v>-1.3794950869243365</x:v>
      </x:c>
      <x:c r="O242" s="16" t="n">
        <x:f>N242^2</x:f>
        <x:v>1.9030066948483828</x:v>
      </x:c>
      <x:c r="P242" s="16" t="n">
        <x:f>(B242-Summary!$B$6)^2</x:f>
        <x:v>25.94874181210396</x:v>
      </x:c>
      <x:c r="Q242" s="16" t="n">
        <x:f>ABS(N242)</x:f>
        <x:v>1.3794950869243365</x:v>
      </x:c>
    </x:row>
    <x:row r="243">
      <x:c r="A243" t="n">
        <x:v>242</x:v>
      </x:c>
      <x:c r="B243" s="16" t="n">
        <x:v>11</x:v>
      </x:c>
      <x:c r="C243" s="16" t="n">
        <x:v>10</x:v>
      </x:c>
      <x:c r="D243" s="16" t="n">
        <x:v>11</x:v>
      </x:c>
      <x:c r="E243" s="16" t="n">
        <x:v>2</x:v>
      </x:c>
      <x:c r="F243" s="16" t="n">
        <x:v>0</x:v>
      </x:c>
      <x:c r="G243" s="16" t="n">
        <x:v>0</x:v>
      </x:c>
      <x:c r="H243" s="16" t="n">
        <x:v>17</x:v>
      </x:c>
      <x:c r="I243" s="16" t="n">
        <x:v>2</x:v>
      </x:c>
      <x:c r="J243" s="16" t="n">
        <x:v>3</x:v>
      </x:c>
      <x:c r="K243" s="16" t="n">
        <x:v>1</x:v>
      </x:c>
      <x:c r="L243" s="16" t="n">
        <x:v>3</x:v>
      </x:c>
      <x:c r="M243" s="16" t="n">
        <x:f>Coefficients!$B$2+C243*Coefficients!$B$3+D243*Coefficients!$B$4+E243*Coefficients!$B$5+F243*Coefficients!$B$6+G243*Coefficients!$B$7+H243*Coefficients!$B$8+I243*Coefficients!$B$9+J243*Coefficients!$B$10+K243*Coefficients!$B$11+L243*Coefficients!$B$12</x:f>
        <x:v>11.203057223009424</x:v>
      </x:c>
      <x:c r="N243" s="16" t="n">
        <x:f>B243-M243</x:f>
        <x:v>-0.20305722300942364</x:v>
      </x:c>
      <x:c r="O243" s="16" t="n">
        <x:f>N243^2</x:f>
        <x:v>0.041232235816298805</x:v>
      </x:c>
      <x:c r="P243" s="16" t="n">
        <x:f>(B243-Summary!$B$6)^2</x:f>
        <x:v>0.82085275201151</x:v>
      </x:c>
      <x:c r="Q243" s="16" t="n">
        <x:f>ABS(N243)</x:f>
        <x:v>0.20305722300942364</x:v>
      </x:c>
    </x:row>
    <x:row r="244">
      <x:c r="A244" t="n">
        <x:v>243</x:v>
      </x:c>
      <x:c r="B244" s="16" t="n">
        <x:v>11</x:v>
      </x:c>
      <x:c r="C244" s="16" t="n">
        <x:v>9</x:v>
      </x:c>
      <x:c r="D244" s="16" t="n">
        <x:v>10</x:v>
      </x:c>
      <x:c r="E244" s="16" t="n">
        <x:v>2</x:v>
      </x:c>
      <x:c r="F244" s="16" t="n">
        <x:v>0</x:v>
      </x:c>
      <x:c r="G244" s="16" t="n">
        <x:v>2</x:v>
      </x:c>
      <x:c r="H244" s="16" t="n">
        <x:v>18</x:v>
      </x:c>
      <x:c r="I244" s="16" t="n">
        <x:v>2</x:v>
      </x:c>
      <x:c r="J244" s="16" t="n">
        <x:v>1</x:v>
      </x:c>
      <x:c r="K244" s="16" t="n">
        <x:v>4</x:v>
      </x:c>
      <x:c r="L244" s="16" t="n">
        <x:v>3</x:v>
      </x:c>
      <x:c r="M244" s="16" t="n">
        <x:f>Coefficients!$B$2+C244*Coefficients!$B$3+D244*Coefficients!$B$4+E244*Coefficients!$B$5+F244*Coefficients!$B$6+G244*Coefficients!$B$7+H244*Coefficients!$B$8+I244*Coefficients!$B$9+J244*Coefficients!$B$10+K244*Coefficients!$B$11+L244*Coefficients!$B$12</x:f>
        <x:v>10.418767696939401</x:v>
      </x:c>
      <x:c r="N244" s="16" t="n">
        <x:f>B244-M244</x:f>
        <x:v>0.5812323030605988</x:v>
      </x:c>
      <x:c r="O244" s="16" t="n">
        <x:f>N244^2</x:f>
        <x:v>0.33783099012112777</x:v>
      </x:c>
      <x:c r="P244" s="16" t="n">
        <x:f>(B244-Summary!$B$6)^2</x:f>
        <x:v>0.82085275201151</x:v>
      </x:c>
      <x:c r="Q244" s="16" t="n">
        <x:f>ABS(N244)</x:f>
        <x:v>0.5812323030605988</x:v>
      </x:c>
    </x:row>
    <x:row r="245">
      <x:c r="A245" t="n">
        <x:v>244</x:v>
      </x:c>
      <x:c r="B245" s="16" t="n">
        <x:v>16</x:v>
      </x:c>
      <x:c r="C245" s="16" t="n">
        <x:v>15</x:v>
      </x:c>
      <x:c r="D245" s="16" t="n">
        <x:v>15</x:v>
      </x:c>
      <x:c r="E245" s="16" t="n">
        <x:v>3</x:v>
      </x:c>
      <x:c r="F245" s="16" t="n">
        <x:v>0</x:v>
      </x:c>
      <x:c r="G245" s="16" t="n">
        <x:v>0</x:v>
      </x:c>
      <x:c r="H245" s="16" t="n">
        <x:v>17</x:v>
      </x:c>
      <x:c r="I245" s="16" t="n">
        <x:v>2</x:v>
      </x:c>
      <x:c r="J245" s="16" t="n">
        <x:v>1</x:v>
      </x:c>
      <x:c r="K245" s="16" t="n">
        <x:v>2</x:v>
      </x:c>
      <x:c r="L245" s="16" t="n">
        <x:v>3</x:v>
      </x:c>
      <x:c r="M245" s="16" t="n">
        <x:f>Coefficients!$B$2+C245*Coefficients!$B$3+D245*Coefficients!$B$4+E245*Coefficients!$B$5+F245*Coefficients!$B$6+G245*Coefficients!$B$7+H245*Coefficients!$B$8+I245*Coefficients!$B$9+J245*Coefficients!$B$10+K245*Coefficients!$B$11+L245*Coefficients!$B$12</x:f>
        <x:v>15.574883831841111</x:v>
      </x:c>
      <x:c r="N245" s="16" t="n">
        <x:f>B245-M245</x:f>
        <x:v>0.42511616815888864</x:v>
      </x:c>
      <x:c r="O245" s="16" t="n">
        <x:f>N245^2</x:f>
        <x:v>0.18072375643009647</x:v>
      </x:c>
      <x:c r="P245" s="16" t="n">
        <x:f>(B245-Summary!$B$6)^2</x:f>
        <x:v>16.760760302088553</x:v>
      </x:c>
      <x:c r="Q245" s="16" t="n">
        <x:f>ABS(N245)</x:f>
        <x:v>0.42511616815888864</x:v>
      </x:c>
    </x:row>
    <x:row r="246">
      <x:c r="A246" t="n">
        <x:v>245</x:v>
      </x:c>
      <x:c r="B246" s="16" t="n">
        <x:v>12</x:v>
      </x:c>
      <x:c r="C246" s="16" t="n">
        <x:v>14</x:v>
      </x:c>
      <x:c r="D246" s="16" t="n">
        <x:v>12</x:v>
      </x:c>
      <x:c r="E246" s="16" t="n">
        <x:v>2</x:v>
      </x:c>
      <x:c r="F246" s="16" t="n">
        <x:v>0</x:v>
      </x:c>
      <x:c r="G246" s="16" t="n">
        <x:v>0</x:v>
      </x:c>
      <x:c r="H246" s="16" t="n">
        <x:v>17</x:v>
      </x:c>
      <x:c r="I246" s="16" t="n">
        <x:v>4</x:v>
      </x:c>
      <x:c r="J246" s="16" t="n">
        <x:v>3</x:v>
      </x:c>
      <x:c r="K246" s="16" t="n">
        <x:v>1</x:v>
      </x:c>
      <x:c r="L246" s="16" t="n">
        <x:v>3</x:v>
      </x:c>
      <x:c r="M246" s="16" t="n">
        <x:f>Coefficients!$B$2+C246*Coefficients!$B$3+D246*Coefficients!$B$4+E246*Coefficients!$B$5+F246*Coefficients!$B$6+G246*Coefficients!$B$7+H246*Coefficients!$B$8+I246*Coefficients!$B$9+J246*Coefficients!$B$10+K246*Coefficients!$B$11+L246*Coefficients!$B$12</x:f>
        <x:v>12.599272284956763</x:v>
      </x:c>
      <x:c r="N246" s="16" t="n">
        <x:f>B246-M246</x:f>
        <x:v>-0.5992722849567631</x:v>
      </x:c>
      <x:c r="O246" s="16" t="n">
        <x:f>N246^2</x:f>
        <x:v>0.3591272715172999</x:v>
      </x:c>
      <x:c r="P246" s="16" t="n">
        <x:f>(B246-Summary!$B$6)^2</x:f>
        <x:v>0.008834262026918263</x:v>
      </x:c>
      <x:c r="Q246" s="16" t="n">
        <x:f>ABS(N246)</x:f>
        <x:v>0.5992722849567631</x:v>
      </x:c>
    </x:row>
    <x:row r="247">
      <x:c r="A247" t="n">
        <x:v>246</x:v>
      </x:c>
      <x:c r="B247" s="16" t="n">
        <x:v>13</x:v>
      </x:c>
      <x:c r="C247" s="16" t="n">
        <x:v>12</x:v>
      </x:c>
      <x:c r="D247" s="16" t="n">
        <x:v>13</x:v>
      </x:c>
      <x:c r="E247" s="16" t="n">
        <x:v>2</x:v>
      </x:c>
      <x:c r="F247" s="16" t="n">
        <x:v>0</x:v>
      </x:c>
      <x:c r="G247" s="16" t="n">
        <x:v>0</x:v>
      </x:c>
      <x:c r="H247" s="16" t="n">
        <x:v>17</x:v>
      </x:c>
      <x:c r="I247" s="16" t="n">
        <x:v>2</x:v>
      </x:c>
      <x:c r="J247" s="16" t="n">
        <x:v>2</x:v>
      </x:c>
      <x:c r="K247" s="16" t="n">
        <x:v>2</x:v>
      </x:c>
      <x:c r="L247" s="16" t="n">
        <x:v>1</x:v>
      </x:c>
      <x:c r="M247" s="16" t="n">
        <x:f>Coefficients!$B$2+C247*Coefficients!$B$3+D247*Coefficients!$B$4+E247*Coefficients!$B$5+F247*Coefficients!$B$6+G247*Coefficients!$B$7+H247*Coefficients!$B$8+I247*Coefficients!$B$9+J247*Coefficients!$B$10+K247*Coefficients!$B$11+L247*Coefficients!$B$12</x:f>
        <x:v>13.409434837222634</x:v>
      </x:c>
      <x:c r="N247" s="16" t="n">
        <x:f>B247-M247</x:f>
        <x:v>-0.4094348372226335</x:v>
      </x:c>
      <x:c r="O247" s="16" t="n">
        <x:f>N247^2</x:f>
        <x:v>0.1676368859315244</x:v>
      </x:c>
      <x:c r="P247" s="16" t="n">
        <x:f>(B247-Summary!$B$6)^2</x:f>
        <x:v>1.1968157720423265</x:v>
      </x:c>
      <x:c r="Q247" s="16" t="n">
        <x:f>ABS(N247)</x:f>
        <x:v>0.4094348372226335</x:v>
      </x:c>
    </x:row>
    <x:row r="248">
      <x:c r="A248" t="n">
        <x:v>247</x:v>
      </x:c>
      <x:c r="B248" s="16" t="n">
        <x:v>13</x:v>
      </x:c>
      <x:c r="C248" s="16" t="n">
        <x:v>13</x:v>
      </x:c>
      <x:c r="D248" s="16" t="n">
        <x:v>13</x:v>
      </x:c>
      <x:c r="E248" s="16" t="n">
        <x:v>2</x:v>
      </x:c>
      <x:c r="F248" s="16" t="n">
        <x:v>0</x:v>
      </x:c>
      <x:c r="G248" s="16" t="n">
        <x:v>0</x:v>
      </x:c>
      <x:c r="H248" s="16" t="n">
        <x:v>17</x:v>
      </x:c>
      <x:c r="I248" s="16" t="n">
        <x:v>4</x:v>
      </x:c>
      <x:c r="J248" s="16" t="n">
        <x:v>4</x:v>
      </x:c>
      <x:c r="K248" s="16" t="n">
        <x:v>1</x:v>
      </x:c>
      <x:c r="L248" s="16" t="n">
        <x:v>2</x:v>
      </x:c>
      <x:c r="M248" s="16" t="n">
        <x:f>Coefficients!$B$2+C248*Coefficients!$B$3+D248*Coefficients!$B$4+E248*Coefficients!$B$5+F248*Coefficients!$B$6+G248*Coefficients!$B$7+H248*Coefficients!$B$8+I248*Coefficients!$B$9+J248*Coefficients!$B$10+K248*Coefficients!$B$11+L248*Coefficients!$B$12</x:f>
        <x:v>13.415520812712646</x:v>
      </x:c>
      <x:c r="N248" s="16" t="n">
        <x:f>B248-M248</x:f>
        <x:v>-0.4155208127126464</x:v>
      </x:c>
      <x:c r="O248" s="16" t="n">
        <x:f>N248^2</x:f>
        <x:v>0.17265754579737816</x:v>
      </x:c>
      <x:c r="P248" s="16" t="n">
        <x:f>(B248-Summary!$B$6)^2</x:f>
        <x:v>1.1968157720423265</x:v>
      </x:c>
      <x:c r="Q248" s="16" t="n">
        <x:f>ABS(N248)</x:f>
        <x:v>0.4155208127126464</x:v>
      </x:c>
    </x:row>
    <x:row r="249">
      <x:c r="A249" t="n">
        <x:v>248</x:v>
      </x:c>
      <x:c r="B249" s="16" t="n">
        <x:v>14</x:v>
      </x:c>
      <x:c r="C249" s="16" t="n">
        <x:v>13</x:v>
      </x:c>
      <x:c r="D249" s="16" t="n">
        <x:v>13</x:v>
      </x:c>
      <x:c r="E249" s="16" t="n">
        <x:v>2</x:v>
      </x:c>
      <x:c r="F249" s="16" t="n">
        <x:v>0</x:v>
      </x:c>
      <x:c r="G249" s="16" t="n">
        <x:v>0</x:v>
      </x:c>
      <x:c r="H249" s="16" t="n">
        <x:v>16</x:v>
      </x:c>
      <x:c r="I249" s="16" t="n">
        <x:v>4</x:v>
      </x:c>
      <x:c r="J249" s="16" t="n">
        <x:v>4</x:v>
      </x:c>
      <x:c r="K249" s="16" t="n">
        <x:v>1</x:v>
      </x:c>
      <x:c r="L249" s="16" t="n">
        <x:v>1</x:v>
      </x:c>
      <x:c r="M249" s="16" t="n">
        <x:f>Coefficients!$B$2+C249*Coefficients!$B$3+D249*Coefficients!$B$4+E249*Coefficients!$B$5+F249*Coefficients!$B$6+G249*Coefficients!$B$7+H249*Coefficients!$B$8+I249*Coefficients!$B$9+J249*Coefficients!$B$10+K249*Coefficients!$B$11+L249*Coefficients!$B$12</x:f>
        <x:v>13.44304418991091</x:v>
      </x:c>
      <x:c r="N249" s="16" t="n">
        <x:f>B249-M249</x:f>
        <x:v>0.5569558100890895</x:v>
      </x:c>
      <x:c r="O249" s="16" t="n">
        <x:f>N249^2</x:f>
        <x:v>0.31019977439199387</x:v>
      </x:c>
      <x:c r="P249" s="16" t="n">
        <x:f>(B249-Summary!$B$6)^2</x:f>
        <x:v>4.384797282057735</x:v>
      </x:c>
      <x:c r="Q249" s="16" t="n">
        <x:f>ABS(N249)</x:f>
        <x:v>0.5569558100890895</x:v>
      </x:c>
    </x:row>
    <x:row r="250">
      <x:c r="A250" t="n">
        <x:v>249</x:v>
      </x:c>
      <x:c r="B250" s="16" t="n">
        <x:v>9</x:v>
      </x:c>
      <x:c r="C250" s="16" t="n">
        <x:v>9</x:v>
      </x:c>
      <x:c r="D250" s="16" t="n">
        <x:v>9</x:v>
      </x:c>
      <x:c r="E250" s="16" t="n">
        <x:v>2</x:v>
      </x:c>
      <x:c r="F250" s="16" t="n">
        <x:v>0</x:v>
      </x:c>
      <x:c r="G250" s="16" t="n">
        <x:v>2</x:v>
      </x:c>
      <x:c r="H250" s="16" t="n">
        <x:v>16</x:v>
      </x:c>
      <x:c r="I250" s="16" t="n">
        <x:v>1</x:v>
      </x:c>
      <x:c r="J250" s="16" t="n">
        <x:v>1</x:v>
      </x:c>
      <x:c r="K250" s="16" t="n">
        <x:v>2</x:v>
      </x:c>
      <x:c r="L250" s="16" t="n">
        <x:v>5</x:v>
      </x:c>
      <x:c r="M250" s="16" t="n">
        <x:f>Coefficients!$B$2+C250*Coefficients!$B$3+D250*Coefficients!$B$4+E250*Coefficients!$B$5+F250*Coefficients!$B$6+G250*Coefficients!$B$7+H250*Coefficients!$B$8+I250*Coefficients!$B$9+J250*Coefficients!$B$10+K250*Coefficients!$B$11+L250*Coefficients!$B$12</x:f>
        <x:v>9.267436928884766</x:v>
      </x:c>
      <x:c r="N250" s="16" t="n">
        <x:f>B250-M250</x:f>
        <x:v>-0.26743692888476644</x:v>
      </x:c>
      <x:c r="O250" s="16" t="n">
        <x:f>N250^2</x:f>
        <x:v>0.07152251093131562</x:v>
      </x:c>
      <x:c r="P250" s="16" t="n">
        <x:f>(B250-Summary!$B$6)^2</x:f>
        <x:v>8.444889731980693</x:v>
      </x:c>
      <x:c r="Q250" s="16" t="n">
        <x:f>ABS(N250)</x:f>
        <x:v>0.26743692888476644</x:v>
      </x:c>
    </x:row>
    <x:row r="251">
      <x:c r="A251" t="n">
        <x:v>250</x:v>
      </x:c>
      <x:c r="B251" s="16" t="n">
        <x:v>12</x:v>
      </x:c>
      <x:c r="C251" s="16" t="n">
        <x:v>12</x:v>
      </x:c>
      <x:c r="D251" s="16" t="n">
        <x:v>12</x:v>
      </x:c>
      <x:c r="E251" s="16" t="n">
        <x:v>3</x:v>
      </x:c>
      <x:c r="F251" s="16" t="n">
        <x:v>0</x:v>
      </x:c>
      <x:c r="G251" s="16" t="n">
        <x:v>0</x:v>
      </x:c>
      <x:c r="H251" s="16" t="n">
        <x:v>16</x:v>
      </x:c>
      <x:c r="I251" s="16" t="n">
        <x:v>3</x:v>
      </x:c>
      <x:c r="J251" s="16" t="n">
        <x:v>2</x:v>
      </x:c>
      <x:c r="K251" s="16" t="n">
        <x:v>2</x:v>
      </x:c>
      <x:c r="L251" s="16" t="n">
        <x:v>2</x:v>
      </x:c>
      <x:c r="M251" s="16" t="n">
        <x:f>Coefficients!$B$2+C251*Coefficients!$B$3+D251*Coefficients!$B$4+E251*Coefficients!$B$5+F251*Coefficients!$B$6+G251*Coefficients!$B$7+H251*Coefficients!$B$8+I251*Coefficients!$B$9+J251*Coefficients!$B$10+K251*Coefficients!$B$11+L251*Coefficients!$B$12</x:f>
        <x:v>12.512137983387566</x:v>
      </x:c>
      <x:c r="N251" s="16" t="n">
        <x:f>B251-M251</x:f>
        <x:v>-0.5121379833875661</x:v>
      </x:c>
      <x:c r="O251" s="16" t="n">
        <x:f>N251^2</x:f>
        <x:v>0.2622853140282829</x:v>
      </x:c>
      <x:c r="P251" s="16" t="n">
        <x:f>(B251-Summary!$B$6)^2</x:f>
        <x:v>0.008834262026918263</x:v>
      </x:c>
      <x:c r="Q251" s="16" t="n">
        <x:f>ABS(N251)</x:f>
        <x:v>0.5121379833875661</x:v>
      </x:c>
    </x:row>
    <x:row r="252">
      <x:c r="A252" t="n">
        <x:v>251</x:v>
      </x:c>
      <x:c r="B252" s="16" t="n">
        <x:v>16</x:v>
      </x:c>
      <x:c r="C252" s="16" t="n">
        <x:v>16</x:v>
      </x:c>
      <x:c r="D252" s="16" t="n">
        <x:v>16</x:v>
      </x:c>
      <x:c r="E252" s="16" t="n">
        <x:v>2</x:v>
      </x:c>
      <x:c r="F252" s="16" t="n">
        <x:v>0</x:v>
      </x:c>
      <x:c r="G252" s="16" t="n">
        <x:v>0</x:v>
      </x:c>
      <x:c r="H252" s="16" t="n">
        <x:v>17</x:v>
      </x:c>
      <x:c r="I252" s="16" t="n">
        <x:v>2</x:v>
      </x:c>
      <x:c r="J252" s="16" t="n">
        <x:v>2</x:v>
      </x:c>
      <x:c r="K252" s="16" t="n">
        <x:v>1</x:v>
      </x:c>
      <x:c r="L252" s="16" t="n">
        <x:v>4</x:v>
      </x:c>
      <x:c r="M252" s="16" t="n">
        <x:f>Coefficients!$B$2+C252*Coefficients!$B$3+D252*Coefficients!$B$4+E252*Coefficients!$B$5+F252*Coefficients!$B$6+G252*Coefficients!$B$7+H252*Coefficients!$B$8+I252*Coefficients!$B$9+J252*Coefficients!$B$10+K252*Coefficients!$B$11+L252*Coefficients!$B$12</x:f>
        <x:v>16.410025928380172</x:v>
      </x:c>
      <x:c r="N252" s="16" t="n">
        <x:f>B252-M252</x:f>
        <x:v>-0.41002592838017193</x:v>
      </x:c>
      <x:c r="O252" s="16" t="n">
        <x:f>N252^2</x:f>
        <x:v>0.16812126194402188</x:v>
      </x:c>
      <x:c r="P252" s="16" t="n">
        <x:f>(B252-Summary!$B$6)^2</x:f>
        <x:v>16.760760302088553</x:v>
      </x:c>
      <x:c r="Q252" s="16" t="n">
        <x:f>ABS(N252)</x:f>
        <x:v>0.41002592838017193</x:v>
      </x:c>
    </x:row>
    <x:row r="253">
      <x:c r="A253" t="n">
        <x:v>252</x:v>
      </x:c>
      <x:c r="B253" s="16" t="n">
        <x:v>10</x:v>
      </x:c>
      <x:c r="C253" s="16" t="n">
        <x:v>9</x:v>
      </x:c>
      <x:c r="D253" s="16" t="n">
        <x:v>10</x:v>
      </x:c>
      <x:c r="E253" s="16" t="n">
        <x:v>1</x:v>
      </x:c>
      <x:c r="F253" s="16" t="n">
        <x:v>0</x:v>
      </x:c>
      <x:c r="G253" s="16" t="n">
        <x:v>4</x:v>
      </x:c>
      <x:c r="H253" s="16" t="n">
        <x:v>16</x:v>
      </x:c>
      <x:c r="I253" s="16" t="n">
        <x:v>2</x:v>
      </x:c>
      <x:c r="J253" s="16" t="n">
        <x:v>1</x:v>
      </x:c>
      <x:c r="K253" s="16" t="n">
        <x:v>1</x:v>
      </x:c>
      <x:c r="L253" s="16" t="n">
        <x:v>5</x:v>
      </x:c>
      <x:c r="M253" s="16" t="n">
        <x:f>Coefficients!$B$2+C253*Coefficients!$B$3+D253*Coefficients!$B$4+E253*Coefficients!$B$5+F253*Coefficients!$B$6+G253*Coefficients!$B$7+H253*Coefficients!$B$8+I253*Coefficients!$B$9+J253*Coefficients!$B$10+K253*Coefficients!$B$11+L253*Coefficients!$B$12</x:f>
        <x:v>9.985063875429956</x:v>
      </x:c>
      <x:c r="N253" s="16" t="n">
        <x:f>B253-M253</x:f>
        <x:v>0.014936124570043674</x:v>
      </x:c>
      <x:c r="O253" s="16" t="n">
        <x:f>N253^2</x:f>
        <x:v>0.00022308781717186234</x:v>
      </x:c>
      <x:c r="P253" s="16" t="n">
        <x:f>(B253-Summary!$B$6)^2</x:f>
        <x:v>3.6328712419961016</x:v>
      </x:c>
      <x:c r="Q253" s="16" t="n">
        <x:f>ABS(N253)</x:f>
        <x:v>0.014936124570043674</x:v>
      </x:c>
    </x:row>
    <x:row r="254">
      <x:c r="A254" t="n">
        <x:v>253</x:v>
      </x:c>
      <x:c r="B254" s="16" t="n">
        <x:v>13</x:v>
      </x:c>
      <x:c r="C254" s="16" t="n">
        <x:v>14</x:v>
      </x:c>
      <x:c r="D254" s="16" t="n">
        <x:v>13</x:v>
      </x:c>
      <x:c r="E254" s="16" t="n">
        <x:v>2</x:v>
      </x:c>
      <x:c r="F254" s="16" t="n">
        <x:v>0</x:v>
      </x:c>
      <x:c r="G254" s="16" t="n">
        <x:v>0</x:v>
      </x:c>
      <x:c r="H254" s="16" t="n">
        <x:v>16</x:v>
      </x:c>
      <x:c r="I254" s="16" t="n">
        <x:v>4</x:v>
      </x:c>
      <x:c r="J254" s="16" t="n">
        <x:v>1</x:v>
      </x:c>
      <x:c r="K254" s="16" t="n">
        <x:v>1</x:v>
      </x:c>
      <x:c r="L254" s="16" t="n">
        <x:v>5</x:v>
      </x:c>
      <x:c r="M254" s="16" t="n">
        <x:f>Coefficients!$B$2+C254*Coefficients!$B$3+D254*Coefficients!$B$4+E254*Coefficients!$B$5+F254*Coefficients!$B$6+G254*Coefficients!$B$7+H254*Coefficients!$B$8+I254*Coefficients!$B$9+J254*Coefficients!$B$10+K254*Coefficients!$B$11+L254*Coefficients!$B$12</x:f>
        <x:v>13.296004909371257</x:v>
      </x:c>
      <x:c r="N254" s="16" t="n">
        <x:f>B254-M254</x:f>
        <x:v>-0.29600490937125734</x:v>
      </x:c>
      <x:c r="O254" s="16" t="n">
        <x:f>N254^2</x:f>
        <x:v>0.08761890637188627</x:v>
      </x:c>
      <x:c r="P254" s="16" t="n">
        <x:f>(B254-Summary!$B$6)^2</x:f>
        <x:v>1.1968157720423265</x:v>
      </x:c>
      <x:c r="Q254" s="16" t="n">
        <x:f>ABS(N254)</x:f>
        <x:v>0.29600490937125734</x:v>
      </x:c>
    </x:row>
    <x:row r="255">
      <x:c r="A255" t="n">
        <x:v>254</x:v>
      </x:c>
      <x:c r="B255" s="16" t="n">
        <x:v>10</x:v>
      </x:c>
      <x:c r="C255" s="16" t="n">
        <x:v>10</x:v>
      </x:c>
      <x:c r="D255" s="16" t="n">
        <x:v>10</x:v>
      </x:c>
      <x:c r="E255" s="16" t="n">
        <x:v>2</x:v>
      </x:c>
      <x:c r="F255" s="16" t="n">
        <x:v>1</x:v>
      </x:c>
      <x:c r="G255" s="16" t="n">
        <x:v>18</x:v>
      </x:c>
      <x:c r="H255" s="16" t="n">
        <x:v>18</x:v>
      </x:c>
      <x:c r="I255" s="16" t="n">
        <x:v>2</x:v>
      </x:c>
      <x:c r="J255" s="16" t="n">
        <x:v>4</x:v>
      </x:c>
      <x:c r="K255" s="16" t="n">
        <x:v>2</x:v>
      </x:c>
      <x:c r="L255" s="16" t="n">
        <x:v>3</x:v>
      </x:c>
      <x:c r="M255" s="16" t="n">
        <x:f>Coefficients!$B$2+C255*Coefficients!$B$3+D255*Coefficients!$B$4+E255*Coefficients!$B$5+F255*Coefficients!$B$6+G255*Coefficients!$B$7+H255*Coefficients!$B$8+I255*Coefficients!$B$9+J255*Coefficients!$B$10+K255*Coefficients!$B$11+L255*Coefficients!$B$12</x:f>
        <x:v>10.619778316523846</x:v>
      </x:c>
      <x:c r="N255" s="16" t="n">
        <x:f>B255-M255</x:f>
        <x:v>-0.6197783165238455</x:v>
      </x:c>
      <x:c r="O255" s="16" t="n">
        <x:f>N255^2</x:f>
        <x:v>0.38412516163313204</x:v>
      </x:c>
      <x:c r="P255" s="16" t="n">
        <x:f>(B255-Summary!$B$6)^2</x:f>
        <x:v>3.6328712419961016</x:v>
      </x:c>
      <x:c r="Q255" s="16" t="n">
        <x:f>ABS(N255)</x:f>
        <x:v>0.6197783165238455</x:v>
      </x:c>
    </x:row>
    <x:row r="256">
      <x:c r="A256" t="n">
        <x:v>255</x:v>
      </x:c>
      <x:c r="B256" s="16" t="n">
        <x:v>10</x:v>
      </x:c>
      <x:c r="C256" s="16" t="n">
        <x:v>9</x:v>
      </x:c>
      <x:c r="D256" s="16" t="n">
        <x:v>8</x:v>
      </x:c>
      <x:c r="E256" s="16" t="n">
        <x:v>2</x:v>
      </x:c>
      <x:c r="F256" s="16" t="n">
        <x:v>1</x:v>
      </x:c>
      <x:c r="G256" s="16" t="n">
        <x:v>16</x:v>
      </x:c>
      <x:c r="H256" s="16" t="n">
        <x:v>18</x:v>
      </x:c>
      <x:c r="I256" s="16" t="n">
        <x:v>2</x:v>
      </x:c>
      <x:c r="J256" s="16" t="n">
        <x:v>2</x:v>
      </x:c>
      <x:c r="K256" s="16" t="n">
        <x:v>1</x:v>
      </x:c>
      <x:c r="L256" s="16" t="n">
        <x:v>5</x:v>
      </x:c>
      <x:c r="M256" s="16" t="n">
        <x:f>Coefficients!$B$2+C256*Coefficients!$B$3+D256*Coefficients!$B$4+E256*Coefficients!$B$5+F256*Coefficients!$B$6+G256*Coefficients!$B$7+H256*Coefficients!$B$8+I256*Coefficients!$B$9+J256*Coefficients!$B$10+K256*Coefficients!$B$11+L256*Coefficients!$B$12</x:f>
        <x:v>8.4240624083885</x:v>
      </x:c>
      <x:c r="N256" s="16" t="n">
        <x:f>B256-M256</x:f>
        <x:v>1.5759375916115008</x:v>
      </x:c>
      <x:c r="O256" s="16" t="n">
        <x:f>N256^2</x:f>
        <x:v>2.4835792926542575</x:v>
      </x:c>
      <x:c r="P256" s="16" t="n">
        <x:f>(B256-Summary!$B$6)^2</x:f>
        <x:v>3.6328712419961016</x:v>
      </x:c>
      <x:c r="Q256" s="16" t="n">
        <x:f>ABS(N256)</x:f>
        <x:v>1.5759375916115008</x:v>
      </x:c>
    </x:row>
    <x:row r="257">
      <x:c r="A257" t="n">
        <x:v>256</x:v>
      </x:c>
      <x:c r="B257" s="16" t="n">
        <x:v>7</x:v>
      </x:c>
      <x:c r="C257" s="16" t="n">
        <x:v>8</x:v>
      </x:c>
      <x:c r="D257" s="16" t="n">
        <x:v>7</x:v>
      </x:c>
      <x:c r="E257" s="16" t="n">
        <x:v>1</x:v>
      </x:c>
      <x:c r="F257" s="16" t="n">
        <x:v>1</x:v>
      </x:c>
      <x:c r="G257" s="16" t="n">
        <x:v>14</x:v>
      </x:c>
      <x:c r="H257" s="16" t="n">
        <x:v>18</x:v>
      </x:c>
      <x:c r="I257" s="16" t="n">
        <x:v>3</x:v>
      </x:c>
      <x:c r="J257" s="16" t="n">
        <x:v>3</x:v>
      </x:c>
      <x:c r="K257" s="16" t="n">
        <x:v>2</x:v>
      </x:c>
      <x:c r="L257" s="16" t="n">
        <x:v>3</x:v>
      </x:c>
      <x:c r="M257" s="16" t="n">
        <x:f>Coefficients!$B$2+C257*Coefficients!$B$3+D257*Coefficients!$B$4+E257*Coefficients!$B$5+F257*Coefficients!$B$6+G257*Coefficients!$B$7+H257*Coefficients!$B$8+I257*Coefficients!$B$9+J257*Coefficients!$B$10+K257*Coefficients!$B$11+L257*Coefficients!$B$12</x:f>
        <x:v>7.432014345638779</x:v>
      </x:c>
      <x:c r="N257" s="16" t="n">
        <x:f>B257-M257</x:f>
        <x:v>-0.4320143456387786</x:v>
      </x:c>
      <x:c r="O257" s="16" t="n">
        <x:f>N257^2</x:f>
        <x:v>0.18663639483770206</x:v>
      </x:c>
      <x:c r="P257" s="16" t="n">
        <x:f>(B257-Summary!$B$6)^2</x:f>
        <x:v>24.068926711949878</x:v>
      </x:c>
      <x:c r="Q257" s="16" t="n">
        <x:f>ABS(N257)</x:f>
        <x:v>0.4320143456387786</x:v>
      </x:c>
    </x:row>
    <x:row r="258">
      <x:c r="A258" t="n">
        <x:v>257</x:v>
      </x:c>
      <x:c r="B258" s="16" t="n">
        <x:v>8</x:v>
      </x:c>
      <x:c r="C258" s="16" t="n">
        <x:v>7</x:v>
      </x:c>
      <x:c r="D258" s="16" t="n">
        <x:v>8</x:v>
      </x:c>
      <x:c r="E258" s="16" t="n">
        <x:v>1</x:v>
      </x:c>
      <x:c r="F258" s="16" t="n">
        <x:v>1</x:v>
      </x:c>
      <x:c r="G258" s="16" t="n">
        <x:v>26</x:v>
      </x:c>
      <x:c r="H258" s="16" t="n">
        <x:v>18</x:v>
      </x:c>
      <x:c r="I258" s="16" t="n">
        <x:v>2</x:v>
      </x:c>
      <x:c r="J258" s="16" t="n">
        <x:v>2</x:v>
      </x:c>
      <x:c r="K258" s="16" t="n">
        <x:v>1</x:v>
      </x:c>
      <x:c r="L258" s="16" t="n">
        <x:v>1</x:v>
      </x:c>
      <x:c r="M258" s="16" t="n">
        <x:f>Coefficients!$B$2+C258*Coefficients!$B$3+D258*Coefficients!$B$4+E258*Coefficients!$B$5+F258*Coefficients!$B$6+G258*Coefficients!$B$7+H258*Coefficients!$B$8+I258*Coefficients!$B$9+J258*Coefficients!$B$10+K258*Coefficients!$B$11+L258*Coefficients!$B$12</x:f>
        <x:v>8.462601751070048</x:v>
      </x:c>
      <x:c r="N258" s="16" t="n">
        <x:f>B258-M258</x:f>
        <x:v>-0.4626017510700482</x:v>
      </x:c>
      <x:c r="O258" s="16" t="n">
        <x:f>N258^2</x:f>
        <x:v>0.21400038009307484</x:v>
      </x:c>
      <x:c r="P258" s="16" t="n">
        <x:f>(B258-Summary!$B$6)^2</x:f>
        <x:v>15.256908221965285</x:v>
      </x:c>
      <x:c r="Q258" s="16" t="n">
        <x:f>ABS(N258)</x:f>
        <x:v>0.4626017510700482</x:v>
      </x:c>
    </x:row>
    <x:row r="259">
      <x:c r="A259" t="n">
        <x:v>258</x:v>
      </x:c>
      <x:c r="B259" s="16" t="n">
        <x:v>9</x:v>
      </x:c>
      <x:c r="C259" s="16" t="n">
        <x:v>10</x:v>
      </x:c>
      <x:c r="D259" s="16" t="n">
        <x:v>8</x:v>
      </x:c>
      <x:c r="E259" s="16" t="n">
        <x:v>1</x:v>
      </x:c>
      <x:c r="F259" s="16" t="n">
        <x:v>0</x:v>
      </x:c>
      <x:c r="G259" s="16" t="n">
        <x:v>6</x:v>
      </x:c>
      <x:c r="H259" s="16" t="n">
        <x:v>17</x:v>
      </x:c>
      <x:c r="I259" s="16" t="n">
        <x:v>4</x:v>
      </x:c>
      <x:c r="J259" s="16" t="n">
        <x:v>4</x:v>
      </x:c>
      <x:c r="K259" s="16" t="n">
        <x:v>1</x:v>
      </x:c>
      <x:c r="L259" s="16" t="n">
        <x:v>5</x:v>
      </x:c>
      <x:c r="M259" s="16" t="n">
        <x:f>Coefficients!$B$2+C259*Coefficients!$B$3+D259*Coefficients!$B$4+E259*Coefficients!$B$5+F259*Coefficients!$B$6+G259*Coefficients!$B$7+H259*Coefficients!$B$8+I259*Coefficients!$B$9+J259*Coefficients!$B$10+K259*Coefficients!$B$11+L259*Coefficients!$B$12</x:f>
        <x:v>8.45532641791535</x:v>
      </x:c>
      <x:c r="N259" s="16" t="n">
        <x:f>B259-M259</x:f>
        <x:v>0.5446735820846502</x:v>
      </x:c>
      <x:c r="O259" s="16" t="n">
        <x:f>N259^2</x:f>
        <x:v>0.2966693110209242</x:v>
      </x:c>
      <x:c r="P259" s="16" t="n">
        <x:f>(B259-Summary!$B$6)^2</x:f>
        <x:v>8.444889731980693</x:v>
      </x:c>
      <x:c r="Q259" s="16" t="n">
        <x:f>ABS(N259)</x:f>
        <x:v>0.5446735820846502</x:v>
      </x:c>
    </x:row>
    <x:row r="260">
      <x:c r="A260" t="n">
        <x:v>259</x:v>
      </x:c>
      <x:c r="B260" s="16" t="n">
        <x:v>15</x:v>
      </x:c>
      <x:c r="C260" s="16" t="n">
        <x:v>14</x:v>
      </x:c>
      <x:c r="D260" s="16" t="n">
        <x:v>14</x:v>
      </x:c>
      <x:c r="E260" s="16" t="n">
        <x:v>2</x:v>
      </x:c>
      <x:c r="F260" s="16" t="n">
        <x:v>0</x:v>
      </x:c>
      <x:c r="G260" s="16" t="n">
        <x:v>4</x:v>
      </x:c>
      <x:c r="H260" s="16" t="n">
        <x:v>17</x:v>
      </x:c>
      <x:c r="I260" s="16" t="n">
        <x:v>3</x:v>
      </x:c>
      <x:c r="J260" s="16" t="n">
        <x:v>2</x:v>
      </x:c>
      <x:c r="K260" s="16" t="n">
        <x:v>1</x:v>
      </x:c>
      <x:c r="L260" s="16" t="n">
        <x:v>3</x:v>
      </x:c>
      <x:c r="M260" s="16" t="n">
        <x:f>Coefficients!$B$2+C260*Coefficients!$B$3+D260*Coefficients!$B$4+E260*Coefficients!$B$5+F260*Coefficients!$B$6+G260*Coefficients!$B$7+H260*Coefficients!$B$8+I260*Coefficients!$B$9+J260*Coefficients!$B$10+K260*Coefficients!$B$11+L260*Coefficients!$B$12</x:f>
        <x:v>14.457488527458308</x:v>
      </x:c>
      <x:c r="N260" s="16" t="n">
        <x:f>B260-M260</x:f>
        <x:v>0.5425114725416922</x:v>
      </x:c>
      <x:c r="O260" s="16" t="n">
        <x:f>N260^2</x:f>
        <x:v>0.2943186978393552</x:v>
      </x:c>
      <x:c r="P260" s="16" t="n">
        <x:f>(B260-Summary!$B$6)^2</x:f>
        <x:v>9.572778792073143</x:v>
      </x:c>
      <x:c r="Q260" s="16" t="n">
        <x:f>ABS(N260)</x:f>
        <x:v>0.5425114725416922</x:v>
      </x:c>
    </x:row>
    <x:row r="261">
      <x:c r="A261" t="n">
        <x:v>260</x:v>
      </x:c>
      <x:c r="B261" s="16" t="n">
        <x:v>10</x:v>
      </x:c>
      <x:c r="C261" s="16" t="n">
        <x:v>11</x:v>
      </x:c>
      <x:c r="D261" s="16" t="n">
        <x:v>10</x:v>
      </x:c>
      <x:c r="E261" s="16" t="n">
        <x:v>3</x:v>
      </x:c>
      <x:c r="F261" s="16" t="n">
        <x:v>0</x:v>
      </x:c>
      <x:c r="G261" s="16" t="n">
        <x:v>10</x:v>
      </x:c>
      <x:c r="H261" s="16" t="n">
        <x:v>17</x:v>
      </x:c>
      <x:c r="I261" s="16" t="n">
        <x:v>1</x:v>
      </x:c>
      <x:c r="J261" s="16" t="n">
        <x:v>1</x:v>
      </x:c>
      <x:c r="K261" s="16" t="n">
        <x:v>1</x:v>
      </x:c>
      <x:c r="L261" s="16" t="n">
        <x:v>4</x:v>
      </x:c>
      <x:c r="M261" s="16" t="n">
        <x:f>Coefficients!$B$2+C261*Coefficients!$B$3+D261*Coefficients!$B$4+E261*Coefficients!$B$5+F261*Coefficients!$B$6+G261*Coefficients!$B$7+H261*Coefficients!$B$8+I261*Coefficients!$B$9+J261*Coefficients!$B$10+K261*Coefficients!$B$11+L261*Coefficients!$B$12</x:f>
        <x:v>10.709307589666258</x:v>
      </x:c>
      <x:c r="N261" s="16" t="n">
        <x:f>B261-M261</x:f>
        <x:v>-0.709307589666258</x:v>
      </x:c>
      <x:c r="O261" s="16" t="n">
        <x:f>N261^2</x:f>
        <x:v>0.5031172567581566</x:v>
      </x:c>
      <x:c r="P261" s="16" t="n">
        <x:f>(B261-Summary!$B$6)^2</x:f>
        <x:v>3.6328712419961016</x:v>
      </x:c>
      <x:c r="Q261" s="16" t="n">
        <x:f>ABS(N261)</x:f>
        <x:v>0.709307589666258</x:v>
      </x:c>
    </x:row>
    <x:row r="262">
      <x:c r="A262" t="n">
        <x:v>261</x:v>
      </x:c>
      <x:c r="B262" s="16" t="n">
        <x:v>11</x:v>
      </x:c>
      <x:c r="C262" s="16" t="n">
        <x:v>12</x:v>
      </x:c>
      <x:c r="D262" s="16" t="n">
        <x:v>11</x:v>
      </x:c>
      <x:c r="E262" s="16" t="n">
        <x:v>1</x:v>
      </x:c>
      <x:c r="F262" s="16" t="n">
        <x:v>0</x:v>
      </x:c>
      <x:c r="G262" s="16" t="n">
        <x:v>4</x:v>
      </x:c>
      <x:c r="H262" s="16" t="n">
        <x:v>16</x:v>
      </x:c>
      <x:c r="I262" s="16" t="n">
        <x:v>1</x:v>
      </x:c>
      <x:c r="J262" s="16" t="n">
        <x:v>2</x:v>
      </x:c>
      <x:c r="K262" s="16" t="n">
        <x:v>1</x:v>
      </x:c>
      <x:c r="L262" s="16" t="n">
        <x:v>5</x:v>
      </x:c>
      <x:c r="M262" s="16" t="n">
        <x:f>Coefficients!$B$2+C262*Coefficients!$B$3+D262*Coefficients!$B$4+E262*Coefficients!$B$5+F262*Coefficients!$B$6+G262*Coefficients!$B$7+H262*Coefficients!$B$8+I262*Coefficients!$B$9+J262*Coefficients!$B$10+K262*Coefficients!$B$11+L262*Coefficients!$B$12</x:f>
        <x:v>11.372599768395649</x:v>
      </x:c>
      <x:c r="N262" s="16" t="n">
        <x:f>B262-M262</x:f>
        <x:v>-0.37259976839564857</x:v>
      </x:c>
      <x:c r="O262" s="16" t="n">
        <x:f>N262^2</x:f>
        <x:v>0.13883058740849094</x:v>
      </x:c>
      <x:c r="P262" s="16" t="n">
        <x:f>(B262-Summary!$B$6)^2</x:f>
        <x:v>0.82085275201151</x:v>
      </x:c>
      <x:c r="Q262" s="16" t="n">
        <x:f>ABS(N262)</x:f>
        <x:v>0.37259976839564857</x:v>
      </x:c>
    </x:row>
    <x:row r="263">
      <x:c r="A263" t="n">
        <x:v>262</x:v>
      </x:c>
      <x:c r="B263" s="16" t="n">
        <x:v>13</x:v>
      </x:c>
      <x:c r="C263" s="16" t="n">
        <x:v>13</x:v>
      </x:c>
      <x:c r="D263" s="16" t="n">
        <x:v>13</x:v>
      </x:c>
      <x:c r="E263" s="16" t="n">
        <x:v>2</x:v>
      </x:c>
      <x:c r="F263" s="16" t="n">
        <x:v>0</x:v>
      </x:c>
      <x:c r="G263" s="16" t="n">
        <x:v>2</x:v>
      </x:c>
      <x:c r="H263" s="16" t="n">
        <x:v>17</x:v>
      </x:c>
      <x:c r="I263" s="16" t="n">
        <x:v>2</x:v>
      </x:c>
      <x:c r="J263" s="16" t="n">
        <x:v>1</x:v>
      </x:c>
      <x:c r="K263" s="16" t="n">
        <x:v>3</x:v>
      </x:c>
      <x:c r="L263" s="16" t="n">
        <x:v>3</x:v>
      </x:c>
      <x:c r="M263" s="16" t="n">
        <x:f>Coefficients!$B$2+C263*Coefficients!$B$3+D263*Coefficients!$B$4+E263*Coefficients!$B$5+F263*Coefficients!$B$6+G263*Coefficients!$B$7+H263*Coefficients!$B$8+I263*Coefficients!$B$9+J263*Coefficients!$B$10+K263*Coefficients!$B$11+L263*Coefficients!$B$12</x:f>
        <x:v>13.548049242685751</x:v>
      </x:c>
      <x:c r="N263" s="16" t="n">
        <x:f>B263-M263</x:f>
        <x:v>-0.5480492426857513</x:v>
      </x:c>
      <x:c r="O263" s="16" t="n">
        <x:f>N263^2</x:f>
        <x:v>0.3003579724084255</x:v>
      </x:c>
      <x:c r="P263" s="16" t="n">
        <x:f>(B263-Summary!$B$6)^2</x:f>
        <x:v>1.1968157720423265</x:v>
      </x:c>
      <x:c r="Q263" s="16" t="n">
        <x:f>ABS(N263)</x:f>
        <x:v>0.5480492426857513</x:v>
      </x:c>
    </x:row>
    <x:row r="264">
      <x:c r="A264" t="n">
        <x:v>263</x:v>
      </x:c>
      <x:c r="B264" s="16" t="n">
        <x:v>8</x:v>
      </x:c>
      <x:c r="C264" s="16" t="n">
        <x:v>9</x:v>
      </x:c>
      <x:c r="D264" s="16" t="n">
        <x:v>9</x:v>
      </x:c>
      <x:c r="E264" s="16" t="n">
        <x:v>1</x:v>
      </x:c>
      <x:c r="F264" s="16" t="n">
        <x:v>1</x:v>
      </x:c>
      <x:c r="G264" s="16" t="n">
        <x:v>14</x:v>
      </x:c>
      <x:c r="H264" s="16" t="n">
        <x:v>17</x:v>
      </x:c>
      <x:c r="I264" s="16" t="n">
        <x:v>1</x:v>
      </x:c>
      <x:c r="J264" s="16" t="n">
        <x:v>4</x:v>
      </x:c>
      <x:c r="K264" s="16" t="n">
        <x:v>4</x:v>
      </x:c>
      <x:c r="L264" s="16" t="n">
        <x:v>5</x:v>
      </x:c>
      <x:c r="M264" s="16" t="n">
        <x:f>Coefficients!$B$2+C264*Coefficients!$B$3+D264*Coefficients!$B$4+E264*Coefficients!$B$5+F264*Coefficients!$B$6+G264*Coefficients!$B$7+H264*Coefficients!$B$8+I264*Coefficients!$B$9+J264*Coefficients!$B$10+K264*Coefficients!$B$11+L264*Coefficients!$B$12</x:f>
        <x:v>9.477955341552596</x:v>
      </x:c>
      <x:c r="N264" s="16" t="n">
        <x:f>B264-M264</x:f>
        <x:v>-1.4779553415525957</x:v>
      </x:c>
      <x:c r="O264" s="16" t="n">
        <x:f>N264^2</x:f>
        <x:v>2.1843519916238496</x:v>
      </x:c>
      <x:c r="P264" s="16" t="n">
        <x:f>(B264-Summary!$B$6)^2</x:f>
        <x:v>15.256908221965285</x:v>
      </x:c>
      <x:c r="Q264" s="16" t="n">
        <x:f>ABS(N264)</x:f>
        <x:v>1.4779553415525957</x:v>
      </x:c>
    </x:row>
    <x:row r="265">
      <x:c r="A265" t="n">
        <x:v>264</x:v>
      </x:c>
      <x:c r="B265" s="16" t="n">
        <x:v>8</x:v>
      </x:c>
      <x:c r="C265" s="16" t="n">
        <x:v>8</x:v>
      </x:c>
      <x:c r="D265" s="16" t="n">
        <x:v>7</x:v>
      </x:c>
      <x:c r="E265" s="16" t="n">
        <x:v>2</x:v>
      </x:c>
      <x:c r="F265" s="16" t="n">
        <x:v>0</x:v>
      </x:c>
      <x:c r="G265" s="16" t="n">
        <x:v>16</x:v>
      </x:c>
      <x:c r="H265" s="16" t="n">
        <x:v>18</x:v>
      </x:c>
      <x:c r="I265" s="16" t="n">
        <x:v>2</x:v>
      </x:c>
      <x:c r="J265" s="16" t="n">
        <x:v>2</x:v>
      </x:c>
      <x:c r="K265" s="16" t="n">
        <x:v>1</x:v>
      </x:c>
      <x:c r="L265" s="16" t="n">
        <x:v>2</x:v>
      </x:c>
      <x:c r="M265" s="16" t="n">
        <x:f>Coefficients!$B$2+C265*Coefficients!$B$3+D265*Coefficients!$B$4+E265*Coefficients!$B$5+F265*Coefficients!$B$6+G265*Coefficients!$B$7+H265*Coefficients!$B$8+I265*Coefficients!$B$9+J265*Coefficients!$B$10+K265*Coefficients!$B$11+L265*Coefficients!$B$12</x:f>
        <x:v>7.783235021204202</x:v>
      </x:c>
      <x:c r="N265" s="16" t="n">
        <x:f>B265-M265</x:f>
        <x:v>0.2167649787957977</x:v>
      </x:c>
      <x:c r="O265" s="16" t="n">
        <x:f>N265^2</x:f>
        <x:v>0.04698705603234263</x:v>
      </x:c>
      <x:c r="P265" s="16" t="n">
        <x:f>(B265-Summary!$B$6)^2</x:f>
        <x:v>15.256908221965285</x:v>
      </x:c>
      <x:c r="Q265" s="16" t="n">
        <x:f>ABS(N265)</x:f>
        <x:v>0.2167649787957977</x:v>
      </x:c>
    </x:row>
    <x:row r="266">
      <x:c r="A266" t="n">
        <x:v>265</x:v>
      </x:c>
      <x:c r="B266" s="16" t="n">
        <x:v>10</x:v>
      </x:c>
      <x:c r="C266" s="16" t="n">
        <x:v>11</x:v>
      </x:c>
      <x:c r="D266" s="16" t="n">
        <x:v>9</x:v>
      </x:c>
      <x:c r="E266" s="16" t="n">
        <x:v>1</x:v>
      </x:c>
      <x:c r="F266" s="16" t="n">
        <x:v>1</x:v>
      </x:c>
      <x:c r="G266" s="16" t="n">
        <x:v>8</x:v>
      </x:c>
      <x:c r="H266" s="16" t="n">
        <x:v>17</x:v>
      </x:c>
      <x:c r="I266" s="16" t="n">
        <x:v>2</x:v>
      </x:c>
      <x:c r="J266" s="16" t="n">
        <x:v>2</x:v>
      </x:c>
      <x:c r="K266" s="16" t="n">
        <x:v>1</x:v>
      </x:c>
      <x:c r="L266" s="16" t="n">
        <x:v>1</x:v>
      </x:c>
      <x:c r="M266" s="16" t="n">
        <x:f>Coefficients!$B$2+C266*Coefficients!$B$3+D266*Coefficients!$B$4+E266*Coefficients!$B$5+F266*Coefficients!$B$6+G266*Coefficients!$B$7+H266*Coefficients!$B$8+I266*Coefficients!$B$9+J266*Coefficients!$B$10+K266*Coefficients!$B$11+L266*Coefficients!$B$12</x:f>
        <x:v>9.505677678942693</x:v>
      </x:c>
      <x:c r="N266" s="16" t="n">
        <x:f>B266-M266</x:f>
        <x:v>0.49432232105730733</x:v>
      </x:c>
      <x:c r="O266" s="16" t="n">
        <x:f>N266^2</x:f>
        <x:v>0.24435455709548362</x:v>
      </x:c>
      <x:c r="P266" s="16" t="n">
        <x:f>(B266-Summary!$B$6)^2</x:f>
        <x:v>3.6328712419961016</x:v>
      </x:c>
      <x:c r="Q266" s="16" t="n">
        <x:f>ABS(N266)</x:f>
        <x:v>0.49432232105730733</x:v>
      </x:c>
    </x:row>
    <x:row r="267">
      <x:c r="A267" t="n">
        <x:v>266</x:v>
      </x:c>
      <x:c r="B267" s="16" t="n">
        <x:v>15</x:v>
      </x:c>
      <x:c r="C267" s="16" t="n">
        <x:v>15</x:v>
      </x:c>
      <x:c r="D267" s="16" t="n">
        <x:v>14</x:v>
      </x:c>
      <x:c r="E267" s="16" t="n">
        <x:v>3</x:v>
      </x:c>
      <x:c r="F267" s="16" t="n">
        <x:v>0</x:v>
      </x:c>
      <x:c r="G267" s="16" t="n">
        <x:v>4</x:v>
      </x:c>
      <x:c r="H267" s="16" t="n">
        <x:v>17</x:v>
      </x:c>
      <x:c r="I267" s="16" t="n">
        <x:v>1</x:v>
      </x:c>
      <x:c r="J267" s="16" t="n">
        <x:v>1</x:v>
      </x:c>
      <x:c r="K267" s="16" t="n">
        <x:v>2</x:v>
      </x:c>
      <x:c r="L267" s="16" t="n">
        <x:v>5</x:v>
      </x:c>
      <x:c r="M267" s="16" t="n">
        <x:f>Coefficients!$B$2+C267*Coefficients!$B$3+D267*Coefficients!$B$4+E267*Coefficients!$B$5+F267*Coefficients!$B$6+G267*Coefficients!$B$7+H267*Coefficients!$B$8+I267*Coefficients!$B$9+J267*Coefficients!$B$10+K267*Coefficients!$B$11+L267*Coefficients!$B$12</x:f>
        <x:v>14.717019391840928</x:v>
      </x:c>
      <x:c r="N267" s="16" t="n">
        <x:f>B267-M267</x:f>
        <x:v>0.2829806081590718</x:v>
      </x:c>
      <x:c r="O267" s="16" t="n">
        <x:f>N267^2</x:f>
        <x:v>0.08007802459407812</x:v>
      </x:c>
      <x:c r="P267" s="16" t="n">
        <x:f>(B267-Summary!$B$6)^2</x:f>
        <x:v>9.572778792073143</x:v>
      </x:c>
      <x:c r="Q267" s="16" t="n">
        <x:f>ABS(N267)</x:f>
        <x:v>0.2829806081590718</x:v>
      </x:c>
    </x:row>
    <x:row r="268">
      <x:c r="A268" t="n">
        <x:v>267</x:v>
      </x:c>
      <x:c r="B268" s="16" t="n">
        <x:v>14</x:v>
      </x:c>
      <x:c r="C268" s="16" t="n">
        <x:v>15</x:v>
      </x:c>
      <x:c r="D268" s="16" t="n">
        <x:v>14</x:v>
      </x:c>
      <x:c r="E268" s="16" t="n">
        <x:v>2</x:v>
      </x:c>
      <x:c r="F268" s="16" t="n">
        <x:v>0</x:v>
      </x:c>
      <x:c r="G268" s="16" t="n">
        <x:v>4</x:v>
      </x:c>
      <x:c r="H268" s="16" t="n">
        <x:v>17</x:v>
      </x:c>
      <x:c r="I268" s="16" t="n">
        <x:v>4</x:v>
      </x:c>
      <x:c r="J268" s="16" t="n">
        <x:v>2</x:v>
      </x:c>
      <x:c r="K268" s="16" t="n">
        <x:v>1</x:v>
      </x:c>
      <x:c r="L268" s="16" t="n">
        <x:v>4</x:v>
      </x:c>
      <x:c r="M268" s="16" t="n">
        <x:f>Coefficients!$B$2+C268*Coefficients!$B$3+D268*Coefficients!$B$4+E268*Coefficients!$B$5+F268*Coefficients!$B$6+G268*Coefficients!$B$7+H268*Coefficients!$B$8+I268*Coefficients!$B$9+J268*Coefficients!$B$10+K268*Coefficients!$B$11+L268*Coefficients!$B$12</x:f>
        <x:v>14.517610501680219</x:v>
      </x:c>
      <x:c r="N268" s="16" t="n">
        <x:f>B268-M268</x:f>
        <x:v>-0.5176105016802186</x:v>
      </x:c>
      <x:c r="O268" s="16" t="n">
        <x:f>N268^2</x:f>
        <x:v>0.26792063144964756</x:v>
      </x:c>
      <x:c r="P268" s="16" t="n">
        <x:f>(B268-Summary!$B$6)^2</x:f>
        <x:v>4.384797282057735</x:v>
      </x:c>
      <x:c r="Q268" s="16" t="n">
        <x:f>ABS(N268)</x:f>
        <x:v>0.5176105016802186</x:v>
      </x:c>
    </x:row>
    <x:row r="269">
      <x:c r="A269" t="n">
        <x:v>268</x:v>
      </x:c>
      <x:c r="B269" s="16" t="n">
        <x:v>15</x:v>
      </x:c>
      <x:c r="C269" s="16" t="n">
        <x:v>15</x:v>
      </x:c>
      <x:c r="D269" s="16" t="n">
        <x:v>15</x:v>
      </x:c>
      <x:c r="E269" s="16" t="n">
        <x:v>2</x:v>
      </x:c>
      <x:c r="F269" s="16" t="n">
        <x:v>0</x:v>
      </x:c>
      <x:c r="G269" s="16" t="n">
        <x:v>8</x:v>
      </x:c>
      <x:c r="H269" s="16" t="n">
        <x:v>17</x:v>
      </x:c>
      <x:c r="I269" s="16" t="n">
        <x:v>4</x:v>
      </x:c>
      <x:c r="J269" s="16" t="n">
        <x:v>3</x:v>
      </x:c>
      <x:c r="K269" s="16" t="n">
        <x:v>2</x:v>
      </x:c>
      <x:c r="L269" s="16" t="n">
        <x:v>5</x:v>
      </x:c>
      <x:c r="M269" s="16" t="n">
        <x:f>Coefficients!$B$2+C269*Coefficients!$B$3+D269*Coefficients!$B$4+E269*Coefficients!$B$5+F269*Coefficients!$B$6+G269*Coefficients!$B$7+H269*Coefficients!$B$8+I269*Coefficients!$B$9+J269*Coefficients!$B$10+K269*Coefficients!$B$11+L269*Coefficients!$B$12</x:f>
        <x:v>15.547513406103798</x:v>
      </x:c>
      <x:c r="N269" s="16" t="n">
        <x:f>B269-M269</x:f>
        <x:v>-0.5475134061037981</x:v>
      </x:c>
      <x:c r="O269" s="16" t="n">
        <x:f>N269^2</x:f>
        <x:v>0.2997709298633825</x:v>
      </x:c>
      <x:c r="P269" s="16" t="n">
        <x:f>(B269-Summary!$B$6)^2</x:f>
        <x:v>9.572778792073143</x:v>
      </x:c>
      <x:c r="Q269" s="16" t="n">
        <x:f>ABS(N269)</x:f>
        <x:v>0.5475134061037981</x:v>
      </x:c>
    </x:row>
    <x:row r="270">
      <x:c r="A270" t="n">
        <x:v>269</x:v>
      </x:c>
      <x:c r="B270" s="16" t="n">
        <x:v>12</x:v>
      </x:c>
      <x:c r="C270" s="16" t="n">
        <x:v>12</x:v>
      </x:c>
      <x:c r="D270" s="16" t="n">
        <x:v>12</x:v>
      </x:c>
      <x:c r="E270" s="16" t="n">
        <x:v>2</x:v>
      </x:c>
      <x:c r="F270" s="16" t="n">
        <x:v>0</x:v>
      </x:c>
      <x:c r="G270" s="16" t="n">
        <x:v>0</x:v>
      </x:c>
      <x:c r="H270" s="16" t="n">
        <x:v>17</x:v>
      </x:c>
      <x:c r="I270" s="16" t="n">
        <x:v>4</x:v>
      </x:c>
      <x:c r="J270" s="16" t="n">
        <x:v>4</x:v>
      </x:c>
      <x:c r="K270" s="16" t="n">
        <x:v>2</x:v>
      </x:c>
      <x:c r="L270" s="16" t="n">
        <x:v>4</x:v>
      </x:c>
      <x:c r="M270" s="16" t="n">
        <x:f>Coefficients!$B$2+C270*Coefficients!$B$3+D270*Coefficients!$B$4+E270*Coefficients!$B$5+F270*Coefficients!$B$6+G270*Coefficients!$B$7+H270*Coefficients!$B$8+I270*Coefficients!$B$9+J270*Coefficients!$B$10+K270*Coefficients!$B$11+L270*Coefficients!$B$12</x:f>
        <x:v>12.365104816940214</x:v>
      </x:c>
      <x:c r="N270" s="16" t="n">
        <x:f>B270-M270</x:f>
        <x:v>-0.3651048169402138</x:v>
      </x:c>
      <x:c r="O270" s="16" t="n">
        <x:f>N270^2</x:f>
        <x:v>0.13330152735294704</x:v>
      </x:c>
      <x:c r="P270" s="16" t="n">
        <x:f>(B270-Summary!$B$6)^2</x:f>
        <x:v>0.008834262026918263</x:v>
      </x:c>
      <x:c r="Q270" s="16" t="n">
        <x:f>ABS(N270)</x:f>
        <x:v>0.3651048169402138</x:v>
      </x:c>
    </x:row>
    <x:row r="271">
      <x:c r="A271" t="n">
        <x:v>270</x:v>
      </x:c>
      <x:c r="B271" s="16" t="n">
        <x:v>15</x:v>
      </x:c>
      <x:c r="C271" s="16" t="n">
        <x:v>14</x:v>
      </x:c>
      <x:c r="D271" s="16" t="n">
        <x:v>14</x:v>
      </x:c>
      <x:c r="E271" s="16" t="n">
        <x:v>1</x:v>
      </x:c>
      <x:c r="F271" s="16" t="n">
        <x:v>0</x:v>
      </x:c>
      <x:c r="G271" s="16" t="n">
        <x:v>7</x:v>
      </x:c>
      <x:c r="H271" s="16" t="n">
        <x:v>16</x:v>
      </x:c>
      <x:c r="I271" s="16" t="n">
        <x:v>4</x:v>
      </x:c>
      <x:c r="J271" s="16" t="n">
        <x:v>3</x:v>
      </x:c>
      <x:c r="K271" s="16" t="n">
        <x:v>1</x:v>
      </x:c>
      <x:c r="L271" s="16" t="n">
        <x:v>3</x:v>
      </x:c>
      <x:c r="M271" s="16" t="n">
        <x:f>Coefficients!$B$2+C271*Coefficients!$B$3+D271*Coefficients!$B$4+E271*Coefficients!$B$5+F271*Coefficients!$B$6+G271*Coefficients!$B$7+H271*Coefficients!$B$8+I271*Coefficients!$B$9+J271*Coefficients!$B$10+K271*Coefficients!$B$11+L271*Coefficients!$B$12</x:f>
        <x:v>14.402045064611855</x:v>
      </x:c>
      <x:c r="N271" s="16" t="n">
        <x:f>B271-M271</x:f>
        <x:v>0.5979549353881453</x:v>
      </x:c>
      <x:c r="O271" s="16" t="n">
        <x:f>N271^2</x:f>
        <x:v>0.35755010475504095</x:v>
      </x:c>
      <x:c r="P271" s="16" t="n">
        <x:f>(B271-Summary!$B$6)^2</x:f>
        <x:v>9.572778792073143</x:v>
      </x:c>
      <x:c r="Q271" s="16" t="n">
        <x:f>ABS(N271)</x:f>
        <x:v>0.5979549353881453</x:v>
      </x:c>
    </x:row>
    <x:row r="272">
      <x:c r="A272" t="n">
        <x:v>271</x:v>
      </x:c>
      <x:c r="B272" s="16" t="n">
        <x:v>15</x:v>
      </x:c>
      <x:c r="C272" s="16" t="n">
        <x:v>14</x:v>
      </x:c>
      <x:c r="D272" s="16" t="n">
        <x:v>15</x:v>
      </x:c>
      <x:c r="E272" s="16" t="n">
        <x:v>1</x:v>
      </x:c>
      <x:c r="F272" s="16" t="n">
        <x:v>0</x:v>
      </x:c>
      <x:c r="G272" s="16" t="n">
        <x:v>4</x:v>
      </x:c>
      <x:c r="H272" s="16" t="n">
        <x:v>16</x:v>
      </x:c>
      <x:c r="I272" s="16" t="n">
        <x:v>4</x:v>
      </x:c>
      <x:c r="J272" s="16" t="n">
        <x:v>4</x:v>
      </x:c>
      <x:c r="K272" s="16" t="n">
        <x:v>1</x:v>
      </x:c>
      <x:c r="L272" s="16" t="n">
        <x:v>5</x:v>
      </x:c>
      <x:c r="M272" s="16" t="n">
        <x:f>Coefficients!$B$2+C272*Coefficients!$B$3+D272*Coefficients!$B$4+E272*Coefficients!$B$5+F272*Coefficients!$B$6+G272*Coefficients!$B$7+H272*Coefficients!$B$8+I272*Coefficients!$B$9+J272*Coefficients!$B$10+K272*Coefficients!$B$11+L272*Coefficients!$B$12</x:f>
        <x:v>15.146108507400992</x:v>
      </x:c>
      <x:c r="N272" s="16" t="n">
        <x:f>B272-M272</x:f>
        <x:v>-0.14610850740099224</x:v>
      </x:c>
      <x:c r="O272" s="16" t="n">
        <x:f>N272^2</x:f>
        <x:v>0.021347695934945805</x:v>
      </x:c>
      <x:c r="P272" s="16" t="n">
        <x:f>(B272-Summary!$B$6)^2</x:f>
        <x:v>9.572778792073143</x:v>
      </x:c>
      <x:c r="Q272" s="16" t="n">
        <x:f>ABS(N272)</x:f>
        <x:v>0.14610850740099224</x:v>
      </x:c>
    </x:row>
    <x:row r="273">
      <x:c r="A273" t="n">
        <x:v>272</x:v>
      </x:c>
      <x:c r="B273" s="16" t="n">
        <x:v>12</x:v>
      </x:c>
      <x:c r="C273" s="16" t="n">
        <x:v>11</x:v>
      </x:c>
      <x:c r="D273" s="16" t="n">
        <x:v>11</x:v>
      </x:c>
      <x:c r="E273" s="16" t="n">
        <x:v>2</x:v>
      </x:c>
      <x:c r="F273" s="16" t="n">
        <x:v>0</x:v>
      </x:c>
      <x:c r="G273" s="16" t="n">
        <x:v>2</x:v>
      </x:c>
      <x:c r="H273" s="16" t="n">
        <x:v>17</x:v>
      </x:c>
      <x:c r="I273" s="16" t="n">
        <x:v>4</x:v>
      </x:c>
      <x:c r="J273" s="16" t="n">
        <x:v>4</x:v>
      </x:c>
      <x:c r="K273" s="16" t="n">
        <x:v>1</x:v>
      </x:c>
      <x:c r="L273" s="16" t="n">
        <x:v>5</x:v>
      </x:c>
      <x:c r="M273" s="16" t="n">
        <x:f>Coefficients!$B$2+C273*Coefficients!$B$3+D273*Coefficients!$B$4+E273*Coefficients!$B$5+F273*Coefficients!$B$6+G273*Coefficients!$B$7+H273*Coefficients!$B$8+I273*Coefficients!$B$9+J273*Coefficients!$B$10+K273*Coefficients!$B$11+L273*Coefficients!$B$12</x:f>
        <x:v>11.25182585929337</x:v>
      </x:c>
      <x:c r="N273" s="16" t="n">
        <x:f>B273-M273</x:f>
        <x:v>0.7481741407066291</x:v>
      </x:c>
      <x:c r="O273" s="16" t="n">
        <x:f>N273^2</x:f>
        <x:v>0.5597645448221029</x:v>
      </x:c>
      <x:c r="P273" s="16" t="n">
        <x:f>(B273-Summary!$B$6)^2</x:f>
        <x:v>0.008834262026918263</x:v>
      </x:c>
      <x:c r="Q273" s="16" t="n">
        <x:f>ABS(N273)</x:f>
        <x:v>0.7481741407066291</x:v>
      </x:c>
    </x:row>
    <x:row r="274">
      <x:c r="A274" t="n">
        <x:v>273</x:v>
      </x:c>
      <x:c r="B274" s="16" t="n">
        <x:v>15</x:v>
      </x:c>
      <x:c r="C274" s="16" t="n">
        <x:v>13</x:v>
      </x:c>
      <x:c r="D274" s="16" t="n">
        <x:v>14</x:v>
      </x:c>
      <x:c r="E274" s="16" t="n">
        <x:v>3</x:v>
      </x:c>
      <x:c r="F274" s="16" t="n">
        <x:v>0</x:v>
      </x:c>
      <x:c r="G274" s="16" t="n">
        <x:v>2</x:v>
      </x:c>
      <x:c r="H274" s="16" t="n">
        <x:v>17</x:v>
      </x:c>
      <x:c r="I274" s="16" t="n">
        <x:v>1</x:v>
      </x:c>
      <x:c r="J274" s="16" t="n">
        <x:v>1</x:v>
      </x:c>
      <x:c r="K274" s="16" t="n">
        <x:v>2</x:v>
      </x:c>
      <x:c r="L274" s="16" t="n">
        <x:v>1</x:v>
      </x:c>
      <x:c r="M274" s="16" t="n">
        <x:f>Coefficients!$B$2+C274*Coefficients!$B$3+D274*Coefficients!$B$4+E274*Coefficients!$B$5+F274*Coefficients!$B$6+G274*Coefficients!$B$7+H274*Coefficients!$B$8+I274*Coefficients!$B$9+J274*Coefficients!$B$10+K274*Coefficients!$B$11+L274*Coefficients!$B$12</x:f>
        <x:v>14.581689811729543</x:v>
      </x:c>
      <x:c r="N274" s="16" t="n">
        <x:f>B274-M274</x:f>
        <x:v>0.41831018827045696</x:v>
      </x:c>
      <x:c r="O274" s="16" t="n">
        <x:f>N274^2</x:f>
        <x:v>0.17498341361086514</x:v>
      </x:c>
      <x:c r="P274" s="16" t="n">
        <x:f>(B274-Summary!$B$6)^2</x:f>
        <x:v>9.572778792073143</x:v>
      </x:c>
      <x:c r="Q274" s="16" t="n">
        <x:f>ABS(N274)</x:f>
        <x:v>0.41831018827045696</x:v>
      </x:c>
    </x:row>
    <x:row r="275">
      <x:c r="A275" t="n">
        <x:v>274</x:v>
      </x:c>
      <x:c r="B275" s="16" t="n">
        <x:v>11</x:v>
      </x:c>
      <x:c r="C275" s="16" t="n">
        <x:v>11</x:v>
      </x:c>
      <x:c r="D275" s="16" t="n">
        <x:v>11</x:v>
      </x:c>
      <x:c r="E275" s="16" t="n">
        <x:v>3</x:v>
      </x:c>
      <x:c r="F275" s="16" t="n">
        <x:v>0</x:v>
      </x:c>
      <x:c r="G275" s="16" t="n">
        <x:v>10</x:v>
      </x:c>
      <x:c r="H275" s="16" t="n">
        <x:v>17</x:v>
      </x:c>
      <x:c r="I275" s="16" t="n">
        <x:v>3</x:v>
      </x:c>
      <x:c r="J275" s="16" t="n">
        <x:v>3</x:v>
      </x:c>
      <x:c r="K275" s="16" t="n">
        <x:v>2</x:v>
      </x:c>
      <x:c r="L275" s="16" t="n">
        <x:v>5</x:v>
      </x:c>
      <x:c r="M275" s="16" t="n">
        <x:f>Coefficients!$B$2+C275*Coefficients!$B$3+D275*Coefficients!$B$4+E275*Coefficients!$B$5+F275*Coefficients!$B$6+G275*Coefficients!$B$7+H275*Coefficients!$B$8+I275*Coefficients!$B$9+J275*Coefficients!$B$10+K275*Coefficients!$B$11+L275*Coefficients!$B$12</x:f>
        <x:v>11.60873141990914</x:v>
      </x:c>
      <x:c r="N275" s="16" t="n">
        <x:f>B275-M275</x:f>
        <x:v>-0.6087314199091391</x:v>
      </x:c>
      <x:c r="O275" s="16" t="n">
        <x:f>N275^2</x:f>
        <x:v>0.3705539415845967</x:v>
      </x:c>
      <x:c r="P275" s="16" t="n">
        <x:f>(B275-Summary!$B$6)^2</x:f>
        <x:v>0.82085275201151</x:v>
      </x:c>
      <x:c r="Q275" s="16" t="n">
        <x:f>ABS(N275)</x:f>
        <x:v>0.6087314199091391</x:v>
      </x:c>
    </x:row>
    <x:row r="276">
      <x:c r="A276" t="n">
        <x:v>275</x:v>
      </x:c>
      <x:c r="B276" s="16" t="n">
        <x:v>10</x:v>
      </x:c>
      <x:c r="C276" s="16" t="n">
        <x:v>10</x:v>
      </x:c>
      <x:c r="D276" s="16" t="n">
        <x:v>9</x:v>
      </x:c>
      <x:c r="E276" s="16" t="n">
        <x:v>2</x:v>
      </x:c>
      <x:c r="F276" s="16" t="n">
        <x:v>0</x:v>
      </x:c>
      <x:c r="G276" s="16" t="n">
        <x:v>10</x:v>
      </x:c>
      <x:c r="H276" s="16" t="n">
        <x:v>17</x:v>
      </x:c>
      <x:c r="I276" s="16" t="n">
        <x:v>1</x:v>
      </x:c>
      <x:c r="J276" s="16" t="n">
        <x:v>1</x:v>
      </x:c>
      <x:c r="K276" s="16" t="n">
        <x:v>1</x:v>
      </x:c>
      <x:c r="L276" s="16" t="n">
        <x:v>4</x:v>
      </x:c>
      <x:c r="M276" s="16" t="n">
        <x:f>Coefficients!$B$2+C276*Coefficients!$B$3+D276*Coefficients!$B$4+E276*Coefficients!$B$5+F276*Coefficients!$B$6+G276*Coefficients!$B$7+H276*Coefficients!$B$8+I276*Coefficients!$B$9+J276*Coefficients!$B$10+K276*Coefficients!$B$11+L276*Coefficients!$B$12</x:f>
        <x:v>9.587088750729198</x:v>
      </x:c>
      <x:c r="N276" s="16" t="n">
        <x:f>B276-M276</x:f>
        <x:v>0.41291124927080247</x:v>
      </x:c>
      <x:c r="O276" s="16" t="n">
        <x:f>N276^2</x:f>
        <x:v>0.1704956997743748</x:v>
      </x:c>
      <x:c r="P276" s="16" t="n">
        <x:f>(B276-Summary!$B$6)^2</x:f>
        <x:v>3.6328712419961016</x:v>
      </x:c>
      <x:c r="Q276" s="16" t="n">
        <x:f>ABS(N276)</x:f>
        <x:v>0.41291124927080247</x:v>
      </x:c>
    </x:row>
    <x:row r="277">
      <x:c r="A277" t="n">
        <x:v>276</x:v>
      </x:c>
      <x:c r="B277" s="16" t="n">
        <x:v>11</x:v>
      </x:c>
      <x:c r="C277" s="16" t="n">
        <x:v>12</x:v>
      </x:c>
      <x:c r="D277" s="16" t="n">
        <x:v>10</x:v>
      </x:c>
      <x:c r="E277" s="16" t="n">
        <x:v>3</x:v>
      </x:c>
      <x:c r="F277" s="16" t="n">
        <x:v>0</x:v>
      </x:c>
      <x:c r="G277" s="16" t="n">
        <x:v>10</x:v>
      </x:c>
      <x:c r="H277" s="16" t="n">
        <x:v>18</x:v>
      </x:c>
      <x:c r="I277" s="16" t="n">
        <x:v>2</x:v>
      </x:c>
      <x:c r="J277" s="16" t="n">
        <x:v>1</x:v>
      </x:c>
      <x:c r="K277" s="16" t="n">
        <x:v>2</x:v>
      </x:c>
      <x:c r="L277" s="16" t="n">
        <x:v>3</x:v>
      </x:c>
      <x:c r="M277" s="16" t="n">
        <x:f>Coefficients!$B$2+C277*Coefficients!$B$3+D277*Coefficients!$B$4+E277*Coefficients!$B$5+F277*Coefficients!$B$6+G277*Coefficients!$B$7+H277*Coefficients!$B$8+I277*Coefficients!$B$9+J277*Coefficients!$B$10+K277*Coefficients!$B$11+L277*Coefficients!$B$12</x:f>
        <x:v>10.972696637142365</x:v>
      </x:c>
      <x:c r="N277" s="16" t="n">
        <x:f>B277-M277</x:f>
        <x:v>0.02730336285763535</x:v>
      </x:c>
      <x:c r="O277" s="16" t="n">
        <x:f>N277^2</x:f>
        <x:v>0.0007454736233357016</x:v>
      </x:c>
      <x:c r="P277" s="16" t="n">
        <x:f>(B277-Summary!$B$6)^2</x:f>
        <x:v>0.82085275201151</x:v>
      </x:c>
      <x:c r="Q277" s="16" t="n">
        <x:f>ABS(N277)</x:f>
        <x:v>0.02730336285763535</x:v>
      </x:c>
    </x:row>
    <x:row r="278">
      <x:c r="A278" t="n">
        <x:v>277</x:v>
      </x:c>
      <x:c r="B278" s="16" t="n">
        <x:v>16</x:v>
      </x:c>
      <x:c r="C278" s="16" t="n">
        <x:v>15</x:v>
      </x:c>
      <x:c r="D278" s="16" t="n">
        <x:v>16</x:v>
      </x:c>
      <x:c r="E278" s="16" t="n">
        <x:v>1</x:v>
      </x:c>
      <x:c r="F278" s="16" t="n">
        <x:v>0</x:v>
      </x:c>
      <x:c r="G278" s="16" t="n">
        <x:v>7</x:v>
      </x:c>
      <x:c r="H278" s="16" t="n">
        <x:v>16</x:v>
      </x:c>
      <x:c r="I278" s="16" t="n">
        <x:v>2</x:v>
      </x:c>
      <x:c r="J278" s="16" t="n">
        <x:v>1</x:v>
      </x:c>
      <x:c r="K278" s="16" t="n">
        <x:v>3</x:v>
      </x:c>
      <x:c r="L278" s="16" t="n">
        <x:v>4</x:v>
      </x:c>
      <x:c r="M278" s="16" t="n">
        <x:f>Coefficients!$B$2+C278*Coefficients!$B$3+D278*Coefficients!$B$4+E278*Coefficients!$B$5+F278*Coefficients!$B$6+G278*Coefficients!$B$7+H278*Coefficients!$B$8+I278*Coefficients!$B$9+J278*Coefficients!$B$10+K278*Coefficients!$B$11+L278*Coefficients!$B$12</x:f>
        <x:v>16.430409351594957</x:v>
      </x:c>
      <x:c r="N278" s="16" t="n">
        <x:f>B278-M278</x:f>
        <x:v>-0.43040935159495675</x:v>
      </x:c>
      <x:c r="O278" s="16" t="n">
        <x:f>N278^2</x:f>
        <x:v>0.1852522099403911</x:v>
      </x:c>
      <x:c r="P278" s="16" t="n">
        <x:f>(B278-Summary!$B$6)^2</x:f>
        <x:v>16.760760302088553</x:v>
      </x:c>
      <x:c r="Q278" s="16" t="n">
        <x:f>ABS(N278)</x:f>
        <x:v>0.43040935159495675</x:v>
      </x:c>
    </x:row>
    <x:row r="279">
      <x:c r="A279" t="n">
        <x:v>278</x:v>
      </x:c>
      <x:c r="B279" s="16" t="n">
        <x:v>11</x:v>
      </x:c>
      <x:c r="C279" s="16" t="n">
        <x:v>11</x:v>
      </x:c>
      <x:c r="D279" s="16" t="n">
        <x:v>10</x:v>
      </x:c>
      <x:c r="E279" s="16" t="n">
        <x:v>2</x:v>
      </x:c>
      <x:c r="F279" s="16" t="n">
        <x:v>0</x:v>
      </x:c>
      <x:c r="G279" s="16" t="n">
        <x:v>4</x:v>
      </x:c>
      <x:c r="H279" s="16" t="n">
        <x:v>17</x:v>
      </x:c>
      <x:c r="I279" s="16" t="n">
        <x:v>1</x:v>
      </x:c>
      <x:c r="J279" s="16" t="n">
        <x:v>1</x:v>
      </x:c>
      <x:c r="K279" s="16" t="n">
        <x:v>1</x:v>
      </x:c>
      <x:c r="L279" s="16" t="n">
        <x:v>5</x:v>
      </x:c>
      <x:c r="M279" s="16" t="n">
        <x:f>Coefficients!$B$2+C279*Coefficients!$B$3+D279*Coefficients!$B$4+E279*Coefficients!$B$5+F279*Coefficients!$B$6+G279*Coefficients!$B$7+H279*Coefficients!$B$8+I279*Coefficients!$B$9+J279*Coefficients!$B$10+K279*Coefficients!$B$11+L279*Coefficients!$B$12</x:f>
        <x:v>10.430894460291693</x:v>
      </x:c>
      <x:c r="N279" s="16" t="n">
        <x:f>B279-M279</x:f>
        <x:v>0.5691055397083069</x:v>
      </x:c>
      <x:c r="O279" s="16" t="n">
        <x:f>N279^2</x:f>
        <x:v>0.3238811153266833</x:v>
      </x:c>
      <x:c r="P279" s="16" t="n">
        <x:f>(B279-Summary!$B$6)^2</x:f>
        <x:v>0.82085275201151</x:v>
      </x:c>
      <x:c r="Q279" s="16" t="n">
        <x:f>ABS(N279)</x:f>
        <x:v>0.5691055397083069</x:v>
      </x:c>
    </x:row>
    <x:row r="280">
      <x:c r="A280" t="n">
        <x:v>279</x:v>
      </x:c>
      <x:c r="B280" s="16" t="n">
        <x:v>13</x:v>
      </x:c>
      <x:c r="C280" s="16" t="n">
        <x:v>9</x:v>
      </x:c>
      <x:c r="D280" s="16" t="n">
        <x:v>12</x:v>
      </x:c>
      <x:c r="E280" s="16" t="n">
        <x:v>1</x:v>
      </x:c>
      <x:c r="F280" s="16" t="n">
        <x:v>0</x:v>
      </x:c>
      <x:c r="G280" s="16" t="n">
        <x:v>2</x:v>
      </x:c>
      <x:c r="H280" s="16" t="n">
        <x:v>17</x:v>
      </x:c>
      <x:c r="I280" s="16" t="n">
        <x:v>2</x:v>
      </x:c>
      <x:c r="J280" s="16" t="n">
        <x:v>3</x:v>
      </x:c>
      <x:c r="K280" s="16" t="n">
        <x:v>2</x:v>
      </x:c>
      <x:c r="L280" s="16" t="n">
        <x:v>2</x:v>
      </x:c>
      <x:c r="M280" s="16" t="n">
        <x:f>Coefficients!$B$2+C280*Coefficients!$B$3+D280*Coefficients!$B$4+E280*Coefficients!$B$5+F280*Coefficients!$B$6+G280*Coefficients!$B$7+H280*Coefficients!$B$8+I280*Coefficients!$B$9+J280*Coefficients!$B$10+K280*Coefficients!$B$11+L280*Coefficients!$B$12</x:f>
        <x:v>12.018641864065968</x:v>
      </x:c>
      <x:c r="N280" s="16" t="n">
        <x:f>B280-M280</x:f>
        <x:v>0.9813581359340322</x:v>
      </x:c>
      <x:c r="O280" s="16" t="n">
        <x:f>N280^2</x:f>
        <x:v>0.9630637909639185</x:v>
      </x:c>
      <x:c r="P280" s="16" t="n">
        <x:f>(B280-Summary!$B$6)^2</x:f>
        <x:v>1.1968157720423265</x:v>
      </x:c>
      <x:c r="Q280" s="16" t="n">
        <x:f>ABS(N280)</x:f>
        <x:v>0.9813581359340322</x:v>
      </x:c>
    </x:row>
    <x:row r="281">
      <x:c r="A281" t="n">
        <x:v>280</x:v>
      </x:c>
      <x:c r="B281" s="16" t="n">
        <x:v>5</x:v>
      </x:c>
      <x:c r="C281" s="16" t="n">
        <x:v>7</x:v>
      </x:c>
      <x:c r="D281" s="16" t="n">
        <x:v>8</x:v>
      </x:c>
      <x:c r="E281" s="16" t="n">
        <x:v>1</x:v>
      </x:c>
      <x:c r="F281" s="16" t="n">
        <x:v>3</x:v>
      </x:c>
      <x:c r="G281" s="16" t="n">
        <x:v>12</x:v>
      </x:c>
      <x:c r="H281" s="16" t="n">
        <x:v>22</x:v>
      </x:c>
      <x:c r="I281" s="16" t="n">
        <x:v>3</x:v>
      </x:c>
      <x:c r="J281" s="16" t="n">
        <x:v>1</x:v>
      </x:c>
      <x:c r="K281" s="16" t="n">
        <x:v>1</x:v>
      </x:c>
      <x:c r="L281" s="16" t="n">
        <x:v>1</x:v>
      </x:c>
      <x:c r="M281" s="16" t="n">
        <x:f>Coefficients!$B$2+C281*Coefficients!$B$3+D281*Coefficients!$B$4+E281*Coefficients!$B$5+F281*Coefficients!$B$6+G281*Coefficients!$B$7+H281*Coefficients!$B$8+I281*Coefficients!$B$9+J281*Coefficients!$B$10+K281*Coefficients!$B$11+L281*Coefficients!$B$12</x:f>
        <x:v>7.704772147467983</x:v>
      </x:c>
      <x:c r="N281" s="16" t="n">
        <x:f>B281-M281</x:f>
        <x:v>-2.704772147467983</x:v>
      </x:c>
      <x:c r="O281" s="16" t="n">
        <x:f>N281^2</x:f>
        <x:v>7.315792369718563</x:v>
      </x:c>
      <x:c r="P281" s="16" t="n">
        <x:f>(B281-Summary!$B$6)^2</x:f>
        <x:v>47.69296369191906</x:v>
      </x:c>
      <x:c r="Q281" s="16" t="n">
        <x:f>ABS(N281)</x:f>
        <x:v>2.704772147467983</x:v>
      </x:c>
    </x:row>
    <x:row r="282">
      <x:c r="A282" t="n">
        <x:v>281</x:v>
      </x:c>
      <x:c r="B282" s="16" t="n">
        <x:v>10</x:v>
      </x:c>
      <x:c r="C282" s="16" t="n">
        <x:v>10</x:v>
      </x:c>
      <x:c r="D282" s="16" t="n">
        <x:v>9</x:v>
      </x:c>
      <x:c r="E282" s="16" t="n">
        <x:v>2</x:v>
      </x:c>
      <x:c r="F282" s="16" t="n">
        <x:v>0</x:v>
      </x:c>
      <x:c r="G282" s="16" t="n">
        <x:v>8</x:v>
      </x:c>
      <x:c r="H282" s="16" t="n">
        <x:v>18</x:v>
      </x:c>
      <x:c r="I282" s="16" t="n">
        <x:v>3</x:v>
      </x:c>
      <x:c r="J282" s="16" t="n">
        <x:v>3</x:v>
      </x:c>
      <x:c r="K282" s="16" t="n">
        <x:v>1</x:v>
      </x:c>
      <x:c r="L282" s="16" t="n">
        <x:v>5</x:v>
      </x:c>
      <x:c r="M282" s="16" t="n">
        <x:f>Coefficients!$B$2+C282*Coefficients!$B$3+D282*Coefficients!$B$4+E282*Coefficients!$B$5+F282*Coefficients!$B$6+G282*Coefficients!$B$7+H282*Coefficients!$B$8+I282*Coefficients!$B$9+J282*Coefficients!$B$10+K282*Coefficients!$B$11+L282*Coefficients!$B$12</x:f>
        <x:v>9.504126270554814</x:v>
      </x:c>
      <x:c r="N282" s="16" t="n">
        <x:f>B282-M282</x:f>
        <x:v>0.4958737294451865</x:v>
      </x:c>
      <x:c r="O282" s="16" t="n">
        <x:f>N282^2</x:f>
        <x:v>0.24589075555387802</x:v>
      </x:c>
      <x:c r="P282" s="16" t="n">
        <x:f>(B282-Summary!$B$6)^2</x:f>
        <x:v>3.6328712419961016</x:v>
      </x:c>
      <x:c r="Q282" s="16" t="n">
        <x:f>ABS(N282)</x:f>
        <x:v>0.4958737294451865</x:v>
      </x:c>
    </x:row>
    <x:row r="283">
      <x:c r="A283" t="n">
        <x:v>282</x:v>
      </x:c>
      <x:c r="B283" s="16" t="n">
        <x:v>11</x:v>
      </x:c>
      <x:c r="C283" s="16" t="n">
        <x:v>11</x:v>
      </x:c>
      <x:c r="D283" s="16" t="n">
        <x:v>12</x:v>
      </x:c>
      <x:c r="E283" s="16" t="n">
        <x:v>1</x:v>
      </x:c>
      <x:c r="F283" s="16" t="n">
        <x:v>0</x:v>
      </x:c>
      <x:c r="G283" s="16" t="n">
        <x:v>0</x:v>
      </x:c>
      <x:c r="H283" s="16" t="n">
        <x:v>16</x:v>
      </x:c>
      <x:c r="I283" s="16" t="n">
        <x:v>0</x:v>
      </x:c>
      <x:c r="J283" s="16" t="n">
        <x:v>2</x:v>
      </x:c>
      <x:c r="K283" s="16" t="n">
        <x:v>1</x:v>
      </x:c>
      <x:c r="L283" s="16" t="n">
        <x:v>5</x:v>
      </x:c>
      <x:c r="M283" s="16" t="n">
        <x:f>Coefficients!$B$2+C283*Coefficients!$B$3+D283*Coefficients!$B$4+E283*Coefficients!$B$5+F283*Coefficients!$B$6+G283*Coefficients!$B$7+H283*Coefficients!$B$8+I283*Coefficients!$B$9+J283*Coefficients!$B$10+K283*Coefficients!$B$11+L283*Coefficients!$B$12</x:f>
        <x:v>12.05440138853536</x:v>
      </x:c>
      <x:c r="N283" s="16" t="n">
        <x:f>B283-M283</x:f>
        <x:v>-1.0544013885353607</x:v>
      </x:c>
      <x:c r="O283" s="16" t="n">
        <x:f>N283^2</x:f>
        <x:v>1.1117622881452967</x:v>
      </x:c>
      <x:c r="P283" s="16" t="n">
        <x:f>(B283-Summary!$B$6)^2</x:f>
        <x:v>0.82085275201151</x:v>
      </x:c>
      <x:c r="Q283" s="16" t="n">
        <x:f>ABS(N283)</x:f>
        <x:v>1.0544013885353607</x:v>
      </x:c>
    </x:row>
    <x:row r="284">
      <x:c r="A284" t="n">
        <x:v>283</x:v>
      </x:c>
      <x:c r="B284" s="16" t="n">
        <x:v>7</x:v>
      </x:c>
      <x:c r="C284" s="16" t="n">
        <x:v>7</x:v>
      </x:c>
      <x:c r="D284" s="16" t="n">
        <x:v>8</x:v>
      </x:c>
      <x:c r="E284" s="16" t="n">
        <x:v>1</x:v>
      </x:c>
      <x:c r="F284" s="16" t="n">
        <x:v>0</x:v>
      </x:c>
      <x:c r="G284" s="16" t="n">
        <x:v>8</x:v>
      </x:c>
      <x:c r="H284" s="16" t="n">
        <x:v>18</x:v>
      </x:c>
      <x:c r="I284" s="16" t="n">
        <x:v>3</x:v>
      </x:c>
      <x:c r="J284" s="16" t="n">
        <x:v>2</x:v>
      </x:c>
      <x:c r="K284" s="16" t="n">
        <x:v>2</x:v>
      </x:c>
      <x:c r="L284" s="16" t="n">
        <x:v>5</x:v>
      </x:c>
      <x:c r="M284" s="16" t="n">
        <x:f>Coefficients!$B$2+C284*Coefficients!$B$3+D284*Coefficients!$B$4+E284*Coefficients!$B$5+F284*Coefficients!$B$6+G284*Coefficients!$B$7+H284*Coefficients!$B$8+I284*Coefficients!$B$9+J284*Coefficients!$B$10+K284*Coefficients!$B$11+L284*Coefficients!$B$12</x:f>
        <x:v>8.137509896214473</x:v>
      </x:c>
      <x:c r="N284" s="16" t="n">
        <x:f>B284-M284</x:f>
        <x:v>-1.137509896214473</x:v>
      </x:c>
      <x:c r="O284" s="16" t="n">
        <x:f>N284^2</x:f>
        <x:v>1.293928763985861</x:v>
      </x:c>
      <x:c r="P284" s="16" t="n">
        <x:f>(B284-Summary!$B$6)^2</x:f>
        <x:v>24.068926711949878</x:v>
      </x:c>
      <x:c r="Q284" s="16" t="n">
        <x:f>ABS(N284)</x:f>
        <x:v>1.137509896214473</x:v>
      </x:c>
    </x:row>
    <x:row r="285">
      <x:c r="A285" t="n">
        <x:v>284</x:v>
      </x:c>
      <x:c r="B285" s="16" t="n">
        <x:v>10</x:v>
      </x:c>
      <x:c r="C285" s="16" t="n">
        <x:v>9</x:v>
      </x:c>
      <x:c r="D285" s="16" t="n">
        <x:v>11</x:v>
      </x:c>
      <x:c r="E285" s="16" t="n">
        <x:v>2</x:v>
      </x:c>
      <x:c r="F285" s="16" t="n">
        <x:v>1</x:v>
      </x:c>
      <x:c r="G285" s="16" t="n">
        <x:v>4</x:v>
      </x:c>
      <x:c r="H285" s="16" t="n">
        <x:v>16</x:v>
      </x:c>
      <x:c r="I285" s="16" t="n">
        <x:v>3</x:v>
      </x:c>
      <x:c r="J285" s="16" t="n">
        <x:v>3</x:v>
      </x:c>
      <x:c r="K285" s="16" t="n">
        <x:v>3</x:v>
      </x:c>
      <x:c r="L285" s="16" t="n">
        <x:v>2</x:v>
      </x:c>
      <x:c r="M285" s="16" t="n">
        <x:f>Coefficients!$B$2+C285*Coefficients!$B$3+D285*Coefficients!$B$4+E285*Coefficients!$B$5+F285*Coefficients!$B$6+G285*Coefficients!$B$7+H285*Coefficients!$B$8+I285*Coefficients!$B$9+J285*Coefficients!$B$10+K285*Coefficients!$B$11+L285*Coefficients!$B$12</x:f>
        <x:v>11.059890801978005</x:v>
      </x:c>
      <x:c r="N285" s="16" t="n">
        <x:f>B285-M285</x:f>
        <x:v>-1.0598908019780051</x:v>
      </x:c>
      <x:c r="O285" s="16" t="n">
        <x:f>N285^2</x:f>
        <x:v>1.123368512117579</x:v>
      </x:c>
      <x:c r="P285" s="16" t="n">
        <x:f>(B285-Summary!$B$6)^2</x:f>
        <x:v>3.6328712419961016</x:v>
      </x:c>
      <x:c r="Q285" s="16" t="n">
        <x:f>ABS(N285)</x:f>
        <x:v>1.0598908019780051</x:v>
      </x:c>
    </x:row>
    <x:row r="286">
      <x:c r="A286" t="n">
        <x:v>285</x:v>
      </x:c>
      <x:c r="B286" s="16" t="n">
        <x:v>6</x:v>
      </x:c>
      <x:c r="C286" s="16" t="n">
        <x:v>7</x:v>
      </x:c>
      <x:c r="D286" s="16" t="n">
        <x:v>8</x:v>
      </x:c>
      <x:c r="E286" s="16" t="n">
        <x:v>1</x:v>
      </x:c>
      <x:c r="F286" s="16" t="n">
        <x:v>2</x:v>
      </x:c>
      <x:c r="G286" s="16" t="n">
        <x:v>4</x:v>
      </x:c>
      <x:c r="H286" s="16" t="n">
        <x:v>18</x:v>
      </x:c>
      <x:c r="I286" s="16" t="n">
        <x:v>2</x:v>
      </x:c>
      <x:c r="J286" s="16" t="n">
        <x:v>1</x:v>
      </x:c>
      <x:c r="K286" s="16" t="n">
        <x:v>1</x:v>
      </x:c>
      <x:c r="L286" s="16" t="n">
        <x:v>5</x:v>
      </x:c>
      <x:c r="M286" s="16" t="n">
        <x:f>Coefficients!$B$2+C286*Coefficients!$B$3+D286*Coefficients!$B$4+E286*Coefficients!$B$5+F286*Coefficients!$B$6+G286*Coefficients!$B$7+H286*Coefficients!$B$8+I286*Coefficients!$B$9+J286*Coefficients!$B$10+K286*Coefficients!$B$11+L286*Coefficients!$B$12</x:f>
        <x:v>7.503185193970173</x:v>
      </x:c>
      <x:c r="N286" s="16" t="n">
        <x:f>B286-M286</x:f>
        <x:v>-1.5031851939701726</x:v>
      </x:c>
      <x:c r="O286" s="16" t="n">
        <x:f>N286^2</x:f>
        <x:v>2.2595657273711454</x:v>
      </x:c>
      <x:c r="P286" s="16" t="n">
        <x:f>(B286-Summary!$B$6)^2</x:f>
        <x:v>34.880945201934466</x:v>
      </x:c>
      <x:c r="Q286" s="16" t="n">
        <x:f>ABS(N286)</x:f>
        <x:v>1.5031851939701726</x:v>
      </x:c>
    </x:row>
    <x:row r="287">
      <x:c r="A287" t="n">
        <x:v>286</x:v>
      </x:c>
      <x:c r="B287" s="16" t="n">
        <x:v>12</x:v>
      </x:c>
      <x:c r="C287" s="16" t="n">
        <x:v>14</x:v>
      </x:c>
      <x:c r="D287" s="16" t="n">
        <x:v>13</x:v>
      </x:c>
      <x:c r="E287" s="16" t="n">
        <x:v>1</x:v>
      </x:c>
      <x:c r="F287" s="16" t="n">
        <x:v>0</x:v>
      </x:c>
      <x:c r="G287" s="16" t="n">
        <x:v>2</x:v>
      </x:c>
      <x:c r="H287" s="16" t="n">
        <x:v>16</x:v>
      </x:c>
      <x:c r="I287" s="16" t="n">
        <x:v>2</x:v>
      </x:c>
      <x:c r="J287" s="16" t="n">
        <x:v>1</x:v>
      </x:c>
      <x:c r="K287" s="16" t="n">
        <x:v>2</x:v>
      </x:c>
      <x:c r="L287" s="16" t="n">
        <x:v>3</x:v>
      </x:c>
      <x:c r="M287" s="16" t="n">
        <x:f>Coefficients!$B$2+C287*Coefficients!$B$3+D287*Coefficients!$B$4+E287*Coefficients!$B$5+F287*Coefficients!$B$6+G287*Coefficients!$B$7+H287*Coefficients!$B$8+I287*Coefficients!$B$9+J287*Coefficients!$B$10+K287*Coefficients!$B$11+L287*Coefficients!$B$12</x:f>
        <x:v>13.498534443998013</x:v>
      </x:c>
      <x:c r="N287" s="16" t="n">
        <x:f>B287-M287</x:f>
        <x:v>-1.4985344439980128</x:v>
      </x:c>
      <x:c r="O287" s="16" t="n">
        <x:f>N287^2</x:f>
        <x:v>2.2456054798484333</x:v>
      </x:c>
      <x:c r="P287" s="16" t="n">
        <x:f>(B287-Summary!$B$6)^2</x:f>
        <x:v>0.008834262026918263</x:v>
      </x:c>
      <x:c r="Q287" s="16" t="n">
        <x:f>ABS(N287)</x:f>
        <x:v>1.4985344439980128</x:v>
      </x:c>
    </x:row>
    <x:row r="288">
      <x:c r="A288" t="n">
        <x:v>287</x:v>
      </x:c>
      <x:c r="B288" s="16" t="n">
        <x:v>13</x:v>
      </x:c>
      <x:c r="C288" s="16" t="n">
        <x:v>12</x:v>
      </x:c>
      <x:c r="D288" s="16" t="n">
        <x:v>12</x:v>
      </x:c>
      <x:c r="E288" s="16" t="n">
        <x:v>1</x:v>
      </x:c>
      <x:c r="F288" s="16" t="n">
        <x:v>0</x:v>
      </x:c>
      <x:c r="G288" s="16" t="n">
        <x:v>0</x:v>
      </x:c>
      <x:c r="H288" s="16" t="n">
        <x:v>17</x:v>
      </x:c>
      <x:c r="I288" s="16" t="n">
        <x:v>2</x:v>
      </x:c>
      <x:c r="J288" s="16" t="n">
        <x:v>1</x:v>
      </x:c>
      <x:c r="K288" s="16" t="n">
        <x:v>1</x:v>
      </x:c>
      <x:c r="L288" s="16" t="n">
        <x:v>5</x:v>
      </x:c>
      <x:c r="M288" s="16" t="n">
        <x:f>Coefficients!$B$2+C288*Coefficients!$B$3+D288*Coefficients!$B$4+E288*Coefficients!$B$5+F288*Coefficients!$B$6+G288*Coefficients!$B$7+H288*Coefficients!$B$8+I288*Coefficients!$B$9+J288*Coefficients!$B$10+K288*Coefficients!$B$11+L288*Coefficients!$B$12</x:f>
        <x:v>12.121950489461288</x:v>
      </x:c>
      <x:c r="N288" s="16" t="n">
        <x:f>B288-M288</x:f>
        <x:v>0.8780495105387125</x:v>
      </x:c>
      <x:c r="O288" s="16" t="n">
        <x:f>N288^2</x:f>
        <x:v>0.7709709429572726</x:v>
      </x:c>
      <x:c r="P288" s="16" t="n">
        <x:f>(B288-Summary!$B$6)^2</x:f>
        <x:v>1.1968157720423265</x:v>
      </x:c>
      <x:c r="Q288" s="16" t="n">
        <x:f>ABS(N288)</x:f>
        <x:v>0.8780495105387125</x:v>
      </x:c>
    </x:row>
    <x:row r="289">
      <x:c r="A289" t="n">
        <x:v>288</x:v>
      </x:c>
      <x:c r="B289" s="16" t="n">
        <x:v>10</x:v>
      </x:c>
      <x:c r="C289" s="16" t="n">
        <x:v>9</x:v>
      </x:c>
      <x:c r="D289" s="16" t="n">
        <x:v>10</x:v>
      </x:c>
      <x:c r="E289" s="16" t="n">
        <x:v>1</x:v>
      </x:c>
      <x:c r="F289" s="16" t="n">
        <x:v>1</x:v>
      </x:c>
      <x:c r="G289" s="16" t="n">
        <x:v>0</x:v>
      </x:c>
      <x:c r="H289" s="16" t="n">
        <x:v>17</x:v>
      </x:c>
      <x:c r="I289" s="16" t="n">
        <x:v>1</x:v>
      </x:c>
      <x:c r="J289" s="16" t="n">
        <x:v>1</x:v>
      </x:c>
      <x:c r="K289" s="16" t="n">
        <x:v>2</x:v>
      </x:c>
      <x:c r="L289" s="16" t="n">
        <x:v>5</x:v>
      </x:c>
      <x:c r="M289" s="16" t="n">
        <x:f>Coefficients!$B$2+C289*Coefficients!$B$3+D289*Coefficients!$B$4+E289*Coefficients!$B$5+F289*Coefficients!$B$6+G289*Coefficients!$B$7+H289*Coefficients!$B$8+I289*Coefficients!$B$9+J289*Coefficients!$B$10+K289*Coefficients!$B$11+L289*Coefficients!$B$12</x:f>
        <x:v>9.797996555935322</x:v>
      </x:c>
      <x:c r="N289" s="16" t="n">
        <x:f>B289-M289</x:f>
        <x:v>0.20200344406467785</x:v>
      </x:c>
      <x:c r="O289" s="16" t="n">
        <x:f>N289^2</x:f>
        <x:v>0.040805391413991435</x:v>
      </x:c>
      <x:c r="P289" s="16" t="n">
        <x:f>(B289-Summary!$B$6)^2</x:f>
        <x:v>3.6328712419961016</x:v>
      </x:c>
      <x:c r="Q289" s="16" t="n">
        <x:f>ABS(N289)</x:f>
        <x:v>0.20200344406467785</x:v>
      </x:c>
    </x:row>
    <x:row r="290">
      <x:c r="A290" t="n">
        <x:v>289</x:v>
      </x:c>
      <x:c r="B290" s="16" t="n">
        <x:v>13</x:v>
      </x:c>
      <x:c r="C290" s="16" t="n">
        <x:v>12</x:v>
      </x:c>
      <x:c r="D290" s="16" t="n">
        <x:v>12</x:v>
      </x:c>
      <x:c r="E290" s="16" t="n">
        <x:v>2</x:v>
      </x:c>
      <x:c r="F290" s="16" t="n">
        <x:v>0</x:v>
      </x:c>
      <x:c r="G290" s="16" t="n">
        <x:v>2</x:v>
      </x:c>
      <x:c r="H290" s="16" t="n">
        <x:v>18</x:v>
      </x:c>
      <x:c r="I290" s="16" t="n">
        <x:v>2</x:v>
      </x:c>
      <x:c r="J290" s="16" t="n">
        <x:v>1</x:v>
      </x:c>
      <x:c r="K290" s="16" t="n">
        <x:v>1</x:v>
      </x:c>
      <x:c r="L290" s="16" t="n">
        <x:v>5</x:v>
      </x:c>
      <x:c r="M290" s="16" t="n">
        <x:f>Coefficients!$B$2+C290*Coefficients!$B$3+D290*Coefficients!$B$4+E290*Coefficients!$B$5+F290*Coefficients!$B$6+G290*Coefficients!$B$7+H290*Coefficients!$B$8+I290*Coefficients!$B$9+J290*Coefficients!$B$10+K290*Coefficients!$B$11+L290*Coefficients!$B$12</x:f>
        <x:v>12.283573905310426</x:v>
      </x:c>
      <x:c r="N290" s="16" t="n">
        <x:f>B290-M290</x:f>
        <x:v>0.7164260946895737</x:v>
      </x:c>
      <x:c r="O290" s="16" t="n">
        <x:f>N290^2</x:f>
        <x:v>0.5132663491521541</x:v>
      </x:c>
      <x:c r="P290" s="16" t="n">
        <x:f>(B290-Summary!$B$6)^2</x:f>
        <x:v>1.1968157720423265</x:v>
      </x:c>
      <x:c r="Q290" s="16" t="n">
        <x:f>ABS(N290)</x:f>
        <x:v>0.7164260946895737</x:v>
      </x:c>
    </x:row>
    <x:row r="291">
      <x:c r="A291" t="n">
        <x:v>290</x:v>
      </x:c>
      <x:c r="B291" s="16" t="n">
        <x:v>17</x:v>
      </x:c>
      <x:c r="C291" s="16" t="n">
        <x:v>14</x:v>
      </x:c>
      <x:c r="D291" s="16" t="n">
        <x:v>15</x:v>
      </x:c>
      <x:c r="E291" s="16" t="n">
        <x:v>4</x:v>
      </x:c>
      <x:c r="F291" s="16" t="n">
        <x:v>0</x:v>
      </x:c>
      <x:c r="G291" s="16" t="n">
        <x:v>2</x:v>
      </x:c>
      <x:c r="H291" s="16" t="n">
        <x:v>17</x:v>
      </x:c>
      <x:c r="I291" s="16" t="n">
        <x:v>4</x:v>
      </x:c>
      <x:c r="J291" s="16" t="n">
        <x:v>2</x:v>
      </x:c>
      <x:c r="K291" s="16" t="n">
        <x:v>1</x:v>
      </x:c>
      <x:c r="L291" s="16" t="n">
        <x:v>4</x:v>
      </x:c>
      <x:c r="M291" s="16" t="n">
        <x:f>Coefficients!$B$2+C291*Coefficients!$B$3+D291*Coefficients!$B$4+E291*Coefficients!$B$5+F291*Coefficients!$B$6+G291*Coefficients!$B$7+H291*Coefficients!$B$8+I291*Coefficients!$B$9+J291*Coefficients!$B$10+K291*Coefficients!$B$11+L291*Coefficients!$B$12</x:f>
        <x:v>15.396095691913338</x:v>
      </x:c>
      <x:c r="N291" s="16" t="n">
        <x:f>B291-M291</x:f>
        <x:v>1.603904308086662</x:v>
      </x:c>
      <x:c r="O291" s="16" t="n">
        <x:f>N291^2</x:f>
        <x:v>2.5725090294989537</x:v>
      </x:c>
      <x:c r="P291" s="16" t="n">
        <x:f>(B291-Summary!$B$6)^2</x:f>
        <x:v>25.94874181210396</x:v>
      </x:c>
      <x:c r="Q291" s="16" t="n">
        <x:f>ABS(N291)</x:f>
        <x:v>1.603904308086662</x:v>
      </x:c>
    </x:row>
    <x:row r="292">
      <x:c r="A292" t="n">
        <x:v>291</x:v>
      </x:c>
      <x:c r="B292" s="16" t="n">
        <x:v>11</x:v>
      </x:c>
      <x:c r="C292" s="16" t="n">
        <x:v>10</x:v>
      </x:c>
      <x:c r="D292" s="16" t="n">
        <x:v>10</x:v>
      </x:c>
      <x:c r="E292" s="16" t="n">
        <x:v>2</x:v>
      </x:c>
      <x:c r="F292" s="16" t="n">
        <x:v>0</x:v>
      </x:c>
      <x:c r="G292" s="16" t="n">
        <x:v>0</x:v>
      </x:c>
      <x:c r="H292" s="16" t="n">
        <x:v>19</x:v>
      </x:c>
      <x:c r="I292" s="16" t="n">
        <x:v>2</x:v>
      </x:c>
      <x:c r="J292" s="16" t="n">
        <x:v>2</x:v>
      </x:c>
      <x:c r="K292" s="16" t="n">
        <x:v>1</x:v>
      </x:c>
      <x:c r="L292" s="16" t="n">
        <x:v>5</x:v>
      </x:c>
      <x:c r="M292" s="16" t="n">
        <x:f>Coefficients!$B$2+C292*Coefficients!$B$3+D292*Coefficients!$B$4+E292*Coefficients!$B$5+F292*Coefficients!$B$6+G292*Coefficients!$B$7+H292*Coefficients!$B$8+I292*Coefficients!$B$9+J292*Coefficients!$B$10+K292*Coefficients!$B$11+L292*Coefficients!$B$12</x:f>
        <x:v>10.23583019618783</x:v>
      </x:c>
      <x:c r="N292" s="16" t="n">
        <x:f>B292-M292</x:f>
        <x:v>0.7641698038121696</x:v>
      </x:c>
      <x:c r="O292" s="16" t="n">
        <x:f>N292^2</x:f>
        <x:v>0.5839554890583297</x:v>
      </x:c>
      <x:c r="P292" s="16" t="n">
        <x:f>(B292-Summary!$B$6)^2</x:f>
        <x:v>0.82085275201151</x:v>
      </x:c>
      <x:c r="Q292" s="16" t="n">
        <x:f>ABS(N292)</x:f>
        <x:v>0.7641698038121696</x:v>
      </x:c>
    </x:row>
    <x:row r="293">
      <x:c r="A293" t="n">
        <x:v>292</x:v>
      </x:c>
      <x:c r="B293" s="16" t="n">
        <x:v>11</x:v>
      </x:c>
      <x:c r="C293" s="16" t="n">
        <x:v>11</x:v>
      </x:c>
      <x:c r="D293" s="16" t="n">
        <x:v>10</x:v>
      </x:c>
      <x:c r="E293" s="16" t="n">
        <x:v>2</x:v>
      </x:c>
      <x:c r="F293" s="16" t="n">
        <x:v>1</x:v>
      </x:c>
      <x:c r="G293" s="16" t="n">
        <x:v>4</x:v>
      </x:c>
      <x:c r="H293" s="16" t="n">
        <x:v>18</x:v>
      </x:c>
      <x:c r="I293" s="16" t="n">
        <x:v>2</x:v>
      </x:c>
      <x:c r="J293" s="16" t="n">
        <x:v>1</x:v>
      </x:c>
      <x:c r="K293" s="16" t="n">
        <x:v>3</x:v>
      </x:c>
      <x:c r="L293" s="16" t="n">
        <x:v>5</x:v>
      </x:c>
      <x:c r="M293" s="16" t="n">
        <x:f>Coefficients!$B$2+C293*Coefficients!$B$3+D293*Coefficients!$B$4+E293*Coefficients!$B$5+F293*Coefficients!$B$6+G293*Coefficients!$B$7+H293*Coefficients!$B$8+I293*Coefficients!$B$9+J293*Coefficients!$B$10+K293*Coefficients!$B$11+L293*Coefficients!$B$12</x:f>
        <x:v>10.340513770596315</x:v>
      </x:c>
      <x:c r="N293" s="16" t="n">
        <x:f>B293-M293</x:f>
        <x:v>0.6594862294036847</x:v>
      </x:c>
      <x:c r="O293" s="16" t="n">
        <x:f>N293^2</x:f>
        <x:v>0.43492208677308947</x:v>
      </x:c>
      <x:c r="P293" s="16" t="n">
        <x:f>(B293-Summary!$B$6)^2</x:f>
        <x:v>0.82085275201151</x:v>
      </x:c>
      <x:c r="Q293" s="16" t="n">
        <x:f>ABS(N293)</x:f>
        <x:v>0.6594862294036847</x:v>
      </x:c>
    </x:row>
    <x:row r="294">
      <x:c r="A294" t="n">
        <x:v>293</x:v>
      </x:c>
      <x:c r="B294" s="16" t="n">
        <x:v>14</x:v>
      </x:c>
      <x:c r="C294" s="16" t="n">
        <x:v>11</x:v>
      </x:c>
      <x:c r="D294" s="16" t="n">
        <x:v>12</x:v>
      </x:c>
      <x:c r="E294" s="16" t="n">
        <x:v>3</x:v>
      </x:c>
      <x:c r="F294" s="16" t="n">
        <x:v>0</x:v>
      </x:c>
      <x:c r="G294" s="16" t="n">
        <x:v>2</x:v>
      </x:c>
      <x:c r="H294" s="16" t="n">
        <x:v>17</x:v>
      </x:c>
      <x:c r="I294" s="16" t="n">
        <x:v>4</x:v>
      </x:c>
      <x:c r="J294" s="16" t="n">
        <x:v>2</x:v>
      </x:c>
      <x:c r="K294" s="16" t="n">
        <x:v>1</x:v>
      </x:c>
      <x:c r="L294" s="16" t="n">
        <x:v>5</x:v>
      </x:c>
      <x:c r="M294" s="16" t="n">
        <x:f>Coefficients!$B$2+C294*Coefficients!$B$3+D294*Coefficients!$B$4+E294*Coefficients!$B$5+F294*Coefficients!$B$6+G294*Coefficients!$B$7+H294*Coefficients!$B$8+I294*Coefficients!$B$9+J294*Coefficients!$B$10+K294*Coefficients!$B$11+L294*Coefficients!$B$12</x:f>
        <x:v>12.166715808783971</x:v>
      </x:c>
      <x:c r="N294" s="16" t="n">
        <x:f>B294-M294</x:f>
        <x:v>1.8332841912160287</x:v>
      </x:c>
      <x:c r="O294" s="16" t="n">
        <x:f>N294^2</x:f>
        <x:v>3.3609309257626085</x:v>
      </x:c>
      <x:c r="P294" s="16" t="n">
        <x:f>(B294-Summary!$B$6)^2</x:f>
        <x:v>4.384797282057735</x:v>
      </x:c>
      <x:c r="Q294" s="16" t="n">
        <x:f>ABS(N294)</x:f>
        <x:v>1.8332841912160287</x:v>
      </x:c>
    </x:row>
    <x:row r="295">
      <x:c r="A295" t="n">
        <x:v>294</x:v>
      </x:c>
      <x:c r="B295" s="16" t="n">
        <x:v>14</x:v>
      </x:c>
      <x:c r="C295" s="16" t="n">
        <x:v>11</x:v>
      </x:c>
      <x:c r="D295" s="16" t="n">
        <x:v>12</x:v>
      </x:c>
      <x:c r="E295" s="16" t="n">
        <x:v>3</x:v>
      </x:c>
      <x:c r="F295" s="16" t="n">
        <x:v>0</x:v>
      </x:c>
      <x:c r="G295" s="16" t="n">
        <x:v>4</x:v>
      </x:c>
      <x:c r="H295" s="16" t="n">
        <x:v>18</x:v>
      </x:c>
      <x:c r="I295" s="16" t="n">
        <x:v>1</x:v>
      </x:c>
      <x:c r="J295" s="16" t="n">
        <x:v>1</x:v>
      </x:c>
      <x:c r="K295" s="16" t="n">
        <x:v>1</x:v>
      </x:c>
      <x:c r="L295" s="16" t="n">
        <x:v>3</x:v>
      </x:c>
      <x:c r="M295" s="16" t="n">
        <x:f>Coefficients!$B$2+C295*Coefficients!$B$3+D295*Coefficients!$B$4+E295*Coefficients!$B$5+F295*Coefficients!$B$6+G295*Coefficients!$B$7+H295*Coefficients!$B$8+I295*Coefficients!$B$9+J295*Coefficients!$B$10+K295*Coefficients!$B$11+L295*Coefficients!$B$12</x:f>
        <x:v>12.41259872413592</x:v>
      </x:c>
      <x:c r="N295" s="16" t="n">
        <x:f>B295-M295</x:f>
        <x:v>1.5874012758640799</x:v>
      </x:c>
      <x:c r="O295" s="16" t="n">
        <x:f>N295^2</x:f>
        <x:v>2.5198428106149087</x:v>
      </x:c>
      <x:c r="P295" s="16" t="n">
        <x:f>(B295-Summary!$B$6)^2</x:f>
        <x:v>4.384797282057735</x:v>
      </x:c>
      <x:c r="Q295" s="16" t="n">
        <x:f>ABS(N295)</x:f>
        <x:v>1.5874012758640799</x:v>
      </x:c>
    </x:row>
    <x:row r="296">
      <x:c r="A296" t="n">
        <x:v>295</x:v>
      </x:c>
      <x:c r="B296" s="16" t="n">
        <x:v>13</x:v>
      </x:c>
      <x:c r="C296" s="16" t="n">
        <x:v>11</x:v>
      </x:c>
      <x:c r="D296" s="16" t="n">
        <x:v>11</x:v>
      </x:c>
      <x:c r="E296" s="16" t="n">
        <x:v>2</x:v>
      </x:c>
      <x:c r="F296" s="16" t="n">
        <x:v>0</x:v>
      </x:c>
      <x:c r="G296" s="16" t="n">
        <x:v>4</x:v>
      </x:c>
      <x:c r="H296" s="16" t="n">
        <x:v>18</x:v>
      </x:c>
      <x:c r="I296" s="16" t="n">
        <x:v>2</x:v>
      </x:c>
      <x:c r="J296" s="16" t="n">
        <x:v>2</x:v>
      </x:c>
      <x:c r="K296" s="16" t="n">
        <x:v>1</x:v>
      </x:c>
      <x:c r="L296" s="16" t="n">
        <x:v>5</x:v>
      </x:c>
      <x:c r="M296" s="16" t="n">
        <x:f>Coefficients!$B$2+C296*Coefficients!$B$3+D296*Coefficients!$B$4+E296*Coefficients!$B$5+F296*Coefficients!$B$6+G296*Coefficients!$B$7+H296*Coefficients!$B$8+I296*Coefficients!$B$9+J296*Coefficients!$B$10+K296*Coefficients!$B$11+L296*Coefficients!$B$12</x:f>
        <x:v>11.330325123766494</x:v>
      </x:c>
      <x:c r="N296" s="16" t="n">
        <x:f>B296-M296</x:f>
        <x:v>1.6696748762335059</x:v>
      </x:c>
      <x:c r="O296" s="16" t="n">
        <x:f>N296^2</x:f>
        <x:v>2.787814192325373</x:v>
      </x:c>
      <x:c r="P296" s="16" t="n">
        <x:f>(B296-Summary!$B$6)^2</x:f>
        <x:v>1.1968157720423265</x:v>
      </x:c>
      <x:c r="Q296" s="16" t="n">
        <x:f>ABS(N296)</x:f>
        <x:v>1.6696748762335059</x:v>
      </x:c>
    </x:row>
    <x:row r="297">
      <x:c r="A297" t="n">
        <x:v>296</x:v>
      </x:c>
      <x:c r="B297" s="16" t="n">
        <x:v>14</x:v>
      </x:c>
      <x:c r="C297" s="16" t="n">
        <x:v>11</x:v>
      </x:c>
      <x:c r="D297" s="16" t="n">
        <x:v>13</x:v>
      </x:c>
      <x:c r="E297" s="16" t="n">
        <x:v>2</x:v>
      </x:c>
      <x:c r="F297" s="16" t="n">
        <x:v>0</x:v>
      </x:c>
      <x:c r="G297" s="16" t="n">
        <x:v>4</x:v>
      </x:c>
      <x:c r="H297" s="16" t="n">
        <x:v>19</x:v>
      </x:c>
      <x:c r="I297" s="16" t="n">
        <x:v>4</x:v>
      </x:c>
      <x:c r="J297" s="16" t="n">
        <x:v>3</x:v>
      </x:c>
      <x:c r="K297" s="16" t="n">
        <x:v>1</x:v>
      </x:c>
      <x:c r="L297" s="16" t="n">
        <x:v>1</x:v>
      </x:c>
      <x:c r="M297" s="16" t="n">
        <x:f>Coefficients!$B$2+C297*Coefficients!$B$3+D297*Coefficients!$B$4+E297*Coefficients!$B$5+F297*Coefficients!$B$6+G297*Coefficients!$B$7+H297*Coefficients!$B$8+I297*Coefficients!$B$9+J297*Coefficients!$B$10+K297*Coefficients!$B$11+L297*Coefficients!$B$12</x:f>
        <x:v>13.278053640959191</x:v>
      </x:c>
      <x:c r="N297" s="16" t="n">
        <x:f>B297-M297</x:f>
        <x:v>0.7219463590408086</x:v>
      </x:c>
      <x:c r="O297" s="16" t="n">
        <x:f>N297^2</x:f>
        <x:v>0.5212065453322802</x:v>
      </x:c>
      <x:c r="P297" s="16" t="n">
        <x:f>(B297-Summary!$B$6)^2</x:f>
        <x:v>4.384797282057735</x:v>
      </x:c>
      <x:c r="Q297" s="16" t="n">
        <x:f>ABS(N297)</x:f>
        <x:v>0.7219463590408086</x:v>
      </x:c>
    </x:row>
    <x:row r="298">
      <x:c r="A298" t="n">
        <x:v>297</x:v>
      </x:c>
      <x:c r="B298" s="16" t="n">
        <x:v>16</x:v>
      </x:c>
      <x:c r="C298" s="16" t="n">
        <x:v>16</x:v>
      </x:c>
      <x:c r="D298" s="16" t="n">
        <x:v>16</x:v>
      </x:c>
      <x:c r="E298" s="16" t="n">
        <x:v>2</x:v>
      </x:c>
      <x:c r="F298" s="16" t="n">
        <x:v>0</x:v>
      </x:c>
      <x:c r="G298" s="16" t="n">
        <x:v>2</x:v>
      </x:c>
      <x:c r="H298" s="16" t="n">
        <x:v>18</x:v>
      </x:c>
      <x:c r="I298" s="16" t="n">
        <x:v>2</x:v>
      </x:c>
      <x:c r="J298" s="16" t="n">
        <x:v>1</x:v>
      </x:c>
      <x:c r="K298" s="16" t="n">
        <x:v>1</x:v>
      </x:c>
      <x:c r="L298" s="16" t="n">
        <x:v>4</x:v>
      </x:c>
      <x:c r="M298" s="16" t="n">
        <x:f>Coefficients!$B$2+C298*Coefficients!$B$3+D298*Coefficients!$B$4+E298*Coefficients!$B$5+F298*Coefficients!$B$6+G298*Coefficients!$B$7+H298*Coefficients!$B$8+I298*Coefficients!$B$9+J298*Coefficients!$B$10+K298*Coefficients!$B$11+L298*Coefficients!$B$12</x:f>
        <x:v>16.44731245499976</x:v>
      </x:c>
      <x:c r="N298" s="16" t="n">
        <x:f>B298-M298</x:f>
        <x:v>-0.4473124549997607</x:v>
      </x:c>
      <x:c r="O298" s="16" t="n">
        <x:f>N298^2</x:f>
        <x:v>0.20008843239791294</x:v>
      </x:c>
      <x:c r="P298" s="16" t="n">
        <x:f>(B298-Summary!$B$6)^2</x:f>
        <x:v>16.760760302088553</x:v>
      </x:c>
      <x:c r="Q298" s="16" t="n">
        <x:f>ABS(N298)</x:f>
        <x:v>0.4473124549997607</x:v>
      </x:c>
    </x:row>
    <x:row r="299">
      <x:c r="A299" t="n">
        <x:v>298</x:v>
      </x:c>
      <x:c r="B299" s="16" t="n">
        <x:v>10</x:v>
      </x:c>
      <x:c r="C299" s="16" t="n">
        <x:v>9</x:v>
      </x:c>
      <x:c r="D299" s="16" t="n">
        <x:v>10</x:v>
      </x:c>
      <x:c r="E299" s="16" t="n">
        <x:v>1</x:v>
      </x:c>
      <x:c r="F299" s="16" t="n">
        <x:v>0</x:v>
      </x:c>
      <x:c r="G299" s="16" t="n">
        <x:v>0</x:v>
      </x:c>
      <x:c r="H299" s="16" t="n">
        <x:v>17</x:v>
      </x:c>
      <x:c r="I299" s="16" t="n">
        <x:v>2</x:v>
      </x:c>
      <x:c r="J299" s="16" t="n">
        <x:v>2</x:v>
      </x:c>
      <x:c r="K299" s="16" t="n">
        <x:v>2</x:v>
      </x:c>
      <x:c r="L299" s="16" t="n">
        <x:v>4</x:v>
      </x:c>
      <x:c r="M299" s="16" t="n">
        <x:f>Coefficients!$B$2+C299*Coefficients!$B$3+D299*Coefficients!$B$4+E299*Coefficients!$B$5+F299*Coefficients!$B$6+G299*Coefficients!$B$7+H299*Coefficients!$B$8+I299*Coefficients!$B$9+J299*Coefficients!$B$10+K299*Coefficients!$B$11+L299*Coefficients!$B$12</x:f>
        <x:v>10.078887876702717</x:v>
      </x:c>
      <x:c r="N299" s="16" t="n">
        <x:f>B299-M299</x:f>
        <x:v>-0.07888787670271746</x:v>
      </x:c>
      <x:c r="O299" s="16" t="n">
        <x:f>N299^2</x:f>
        <x:v>0.006223297090663152</x:v>
      </x:c>
      <x:c r="P299" s="16" t="n">
        <x:f>(B299-Summary!$B$6)^2</x:f>
        <x:v>3.6328712419961016</x:v>
      </x:c>
      <x:c r="Q299" s="16" t="n">
        <x:f>ABS(N299)</x:f>
        <x:v>0.07888787670271746</x:v>
      </x:c>
    </x:row>
    <x:row r="300">
      <x:c r="A300" t="n">
        <x:v>299</x:v>
      </x:c>
      <x:c r="B300" s="16" t="n">
        <x:v>12</x:v>
      </x:c>
      <x:c r="C300" s="16" t="n">
        <x:v>10</x:v>
      </x:c>
      <x:c r="D300" s="16" t="n">
        <x:v>11</x:v>
      </x:c>
      <x:c r="E300" s="16" t="n">
        <x:v>4</x:v>
      </x:c>
      <x:c r="F300" s="16" t="n">
        <x:v>0</x:v>
      </x:c>
      <x:c r="G300" s="16" t="n">
        <x:v>2</x:v>
      </x:c>
      <x:c r="H300" s="16" t="n">
        <x:v>17</x:v>
      </x:c>
      <x:c r="I300" s="16" t="n">
        <x:v>2</x:v>
      </x:c>
      <x:c r="J300" s="16" t="n">
        <x:v>2</x:v>
      </x:c>
      <x:c r="K300" s="16" t="n">
        <x:v>1</x:v>
      </x:c>
      <x:c r="L300" s="16" t="n">
        <x:v>2</x:v>
      </x:c>
      <x:c r="M300" s="16" t="n">
        <x:f>Coefficients!$B$2+C300*Coefficients!$B$3+D300*Coefficients!$B$4+E300*Coefficients!$B$5+F300*Coefficients!$B$6+G300*Coefficients!$B$7+H300*Coefficients!$B$8+I300*Coefficients!$B$9+J300*Coefficients!$B$10+K300*Coefficients!$B$11+L300*Coefficients!$B$12</x:f>
        <x:v>11.455727299204373</x:v>
      </x:c>
      <x:c r="N300" s="16" t="n">
        <x:f>B300-M300</x:f>
        <x:v>0.5442727007956272</x:v>
      </x:c>
      <x:c r="O300" s="16" t="n">
        <x:f>N300^2</x:f>
        <x:v>0.2962327728313663</x:v>
      </x:c>
      <x:c r="P300" s="16" t="n">
        <x:f>(B300-Summary!$B$6)^2</x:f>
        <x:v>0.008834262026918263</x:v>
      </x:c>
      <x:c r="Q300" s="16" t="n">
        <x:f>ABS(N300)</x:f>
        <x:v>0.5442727007956272</x:v>
      </x:c>
    </x:row>
    <x:row r="301">
      <x:c r="A301" t="n">
        <x:v>300</x:v>
      </x:c>
      <x:c r="B301" s="16" t="n">
        <x:v>12</x:v>
      </x:c>
      <x:c r="C301" s="16" t="n">
        <x:v>10</x:v>
      </x:c>
      <x:c r="D301" s="16" t="n">
        <x:v>12</x:v>
      </x:c>
      <x:c r="E301" s="16" t="n">
        <x:v>2</x:v>
      </x:c>
      <x:c r="F301" s="16" t="n">
        <x:v>0</x:v>
      </x:c>
      <x:c r="G301" s="16" t="n">
        <x:v>8</x:v>
      </x:c>
      <x:c r="H301" s="16" t="n">
        <x:v>20</x:v>
      </x:c>
      <x:c r="I301" s="16" t="n">
        <x:v>2</x:v>
      </x:c>
      <x:c r="J301" s="16" t="n">
        <x:v>1</x:v>
      </x:c>
      <x:c r="K301" s="16" t="n">
        <x:v>2</x:v>
      </x:c>
      <x:c r="L301" s="16" t="n">
        <x:v>2</x:v>
      </x:c>
      <x:c r="M301" s="16" t="n">
        <x:f>Coefficients!$B$2+C301*Coefficients!$B$3+D301*Coefficients!$B$4+E301*Coefficients!$B$5+F301*Coefficients!$B$6+G301*Coefficients!$B$7+H301*Coefficients!$B$8+I301*Coefficients!$B$9+J301*Coefficients!$B$10+K301*Coefficients!$B$11+L301*Coefficients!$B$12</x:f>
        <x:v>12.40135361651874</x:v>
      </x:c>
      <x:c r="N301" s="16" t="n">
        <x:f>B301-M301</x:f>
        <x:v>-0.40135361651874035</x:v>
      </x:c>
      <x:c r="O301" s="16" t="n">
        <x:f>N301^2</x:f>
        <x:v>0.16108472549267208</x:v>
      </x:c>
      <x:c r="P301" s="16" t="n">
        <x:f>(B301-Summary!$B$6)^2</x:f>
        <x:v>0.008834262026918263</x:v>
      </x:c>
      <x:c r="Q301" s="16" t="n">
        <x:f>ABS(N301)</x:f>
        <x:v>0.40135361651874035</x:v>
      </x:c>
    </x:row>
    <x:row r="302">
      <x:c r="A302" t="n">
        <x:v>301</x:v>
      </x:c>
      <x:c r="B302" s="16" t="n">
        <x:v>15</x:v>
      </x:c>
      <x:c r="C302" s="16" t="n">
        <x:v>15</x:v>
      </x:c>
      <x:c r="D302" s="16" t="n">
        <x:v>15</x:v>
      </x:c>
      <x:c r="E302" s="16" t="n">
        <x:v>2</x:v>
      </x:c>
      <x:c r="F302" s="16" t="n">
        <x:v>0</x:v>
      </x:c>
      <x:c r="G302" s="16" t="n">
        <x:v>2</x:v>
      </x:c>
      <x:c r="H302" s="16" t="n">
        <x:v>18</x:v>
      </x:c>
      <x:c r="I302" s="16" t="n">
        <x:v>4</x:v>
      </x:c>
      <x:c r="J302" s="16" t="n">
        <x:v>3</x:v>
      </x:c>
      <x:c r="K302" s="16" t="n">
        <x:v>1</x:v>
      </x:c>
      <x:c r="L302" s="16" t="n">
        <x:v>2</x:v>
      </x:c>
      <x:c r="M302" s="16" t="n">
        <x:f>Coefficients!$B$2+C302*Coefficients!$B$3+D302*Coefficients!$B$4+E302*Coefficients!$B$5+F302*Coefficients!$B$6+G302*Coefficients!$B$7+H302*Coefficients!$B$8+I302*Coefficients!$B$9+J302*Coefficients!$B$10+K302*Coefficients!$B$11+L302*Coefficients!$B$12</x:f>
        <x:v>15.509384844829263</x:v>
      </x:c>
      <x:c r="N302" s="16" t="n">
        <x:f>B302-M302</x:f>
        <x:v>-0.5093848448292633</x:v>
      </x:c>
      <x:c r="O302" s="16" t="n">
        <x:f>N302^2</x:f>
        <x:v>0.2594729201417326</x:v>
      </x:c>
      <x:c r="P302" s="16" t="n">
        <x:f>(B302-Summary!$B$6)^2</x:f>
        <x:v>9.572778792073143</x:v>
      </x:c>
      <x:c r="Q302" s="16" t="n">
        <x:f>ABS(N302)</x:f>
        <x:v>0.5093848448292633</x:v>
      </x:c>
    </x:row>
    <x:row r="303">
      <x:c r="A303" t="n">
        <x:v>302</x:v>
      </x:c>
      <x:c r="B303" s="16" t="n">
        <x:v>11</x:v>
      </x:c>
      <x:c r="C303" s="16" t="n">
        <x:v>10</x:v>
      </x:c>
      <x:c r="D303" s="16" t="n">
        <x:v>10</x:v>
      </x:c>
      <x:c r="E303" s="16" t="n">
        <x:v>2</x:v>
      </x:c>
      <x:c r="F303" s="16" t="n">
        <x:v>0</x:v>
      </x:c>
      <x:c r="G303" s="16" t="n">
        <x:v>2</x:v>
      </x:c>
      <x:c r="H303" s="16" t="n">
        <x:v>18</x:v>
      </x:c>
      <x:c r="I303" s="16" t="n">
        <x:v>4</x:v>
      </x:c>
      <x:c r="J303" s="16" t="n">
        <x:v>3</x:v>
      </x:c>
      <x:c r="K303" s="16" t="n">
        <x:v>1</x:v>
      </x:c>
      <x:c r="L303" s="16" t="n">
        <x:v>3</x:v>
      </x:c>
      <x:c r="M303" s="16" t="n">
        <x:f>Coefficients!$B$2+C303*Coefficients!$B$3+D303*Coefficients!$B$4+E303*Coefficients!$B$5+F303*Coefficients!$B$6+G303*Coefficients!$B$7+H303*Coefficients!$B$8+I303*Coefficients!$B$9+J303*Coefficients!$B$10+K303*Coefficients!$B$11+L303*Coefficients!$B$12</x:f>
        <x:v>10.317357542391418</x:v>
      </x:c>
      <x:c r="N303" s="16" t="n">
        <x:f>B303-M303</x:f>
        <x:v>0.6826424576085817</x:v>
      </x:c>
      <x:c r="O303" s="16" t="n">
        <x:f>N303^2</x:f>
        <x:v>0.4660007249298842</x:v>
      </x:c>
      <x:c r="P303" s="16" t="n">
        <x:f>(B303-Summary!$B$6)^2</x:f>
        <x:v>0.82085275201151</x:v>
      </x:c>
      <x:c r="Q303" s="16" t="n">
        <x:f>ABS(N303)</x:f>
        <x:v>0.6826424576085817</x:v>
      </x:c>
    </x:row>
    <x:row r="304">
      <x:c r="A304" t="n">
        <x:v>303</x:v>
      </x:c>
      <x:c r="B304" s="16" t="n">
        <x:v>12</x:v>
      </x:c>
      <x:c r="C304" s="16" t="n">
        <x:v>10</x:v>
      </x:c>
      <x:c r="D304" s="16" t="n">
        <x:v>11</x:v>
      </x:c>
      <x:c r="E304" s="16" t="n">
        <x:v>3</x:v>
      </x:c>
      <x:c r="F304" s="16" t="n">
        <x:v>0</x:v>
      </x:c>
      <x:c r="G304" s="16" t="n">
        <x:v>2</x:v>
      </x:c>
      <x:c r="H304" s="16" t="n">
        <x:v>18</x:v>
      </x:c>
      <x:c r="I304" s="16" t="n">
        <x:v>3</x:v>
      </x:c>
      <x:c r="J304" s="16" t="n">
        <x:v>2</x:v>
      </x:c>
      <x:c r="K304" s="16" t="n">
        <x:v>1</x:v>
      </x:c>
      <x:c r="L304" s="16" t="n">
        <x:v>3</x:v>
      </x:c>
      <x:c r="M304" s="16" t="n">
        <x:f>Coefficients!$B$2+C304*Coefficients!$B$3+D304*Coefficients!$B$4+E304*Coefficients!$B$5+F304*Coefficients!$B$6+G304*Coefficients!$B$7+H304*Coefficients!$B$8+I304*Coefficients!$B$9+J304*Coefficients!$B$10+K304*Coefficients!$B$11+L304*Coefficients!$B$12</x:f>
        <x:v>11.29846406537029</x:v>
      </x:c>
      <x:c r="N304" s="16" t="n">
        <x:f>B304-M304</x:f>
        <x:v>0.7015359346297103</x:v>
      </x:c>
      <x:c r="O304" s="16" t="n">
        <x:f>N304^2</x:f>
        <x:v>0.49215266757678117</x:v>
      </x:c>
      <x:c r="P304" s="16" t="n">
        <x:f>(B304-Summary!$B$6)^2</x:f>
        <x:v>0.008834262026918263</x:v>
      </x:c>
      <x:c r="Q304" s="16" t="n">
        <x:f>ABS(N304)</x:f>
        <x:v>0.7015359346297103</x:v>
      </x:c>
    </x:row>
    <x:row r="305">
      <x:c r="A305" t="n">
        <x:v>304</x:v>
      </x:c>
      <x:c r="B305" s="16" t="n">
        <x:v>13</x:v>
      </x:c>
      <x:c r="C305" s="16" t="n">
        <x:v>15</x:v>
      </x:c>
      <x:c r="D305" s="16" t="n">
        <x:v>12</x:v>
      </x:c>
      <x:c r="E305" s="16" t="n">
        <x:v>3</x:v>
      </x:c>
      <x:c r="F305" s="16" t="n">
        <x:v>0</x:v>
      </x:c>
      <x:c r="G305" s="16" t="n">
        <x:v>2</x:v>
      </x:c>
      <x:c r="H305" s="16" t="n">
        <x:v>17</x:v>
      </x:c>
      <x:c r="I305" s="16" t="n">
        <x:v>3</x:v>
      </x:c>
      <x:c r="J305" s="16" t="n">
        <x:v>3</x:v>
      </x:c>
      <x:c r="K305" s="16" t="n">
        <x:v>1</x:v>
      </x:c>
      <x:c r="L305" s="16" t="n">
        <x:v>4</x:v>
      </x:c>
      <x:c r="M305" s="16" t="n">
        <x:f>Coefficients!$B$2+C305*Coefficients!$B$3+D305*Coefficients!$B$4+E305*Coefficients!$B$5+F305*Coefficients!$B$6+G305*Coefficients!$B$7+H305*Coefficients!$B$8+I305*Coefficients!$B$9+J305*Coefficients!$B$10+K305*Coefficients!$B$11+L305*Coefficients!$B$12</x:f>
        <x:v>12.869577054425335</x:v>
      </x:c>
      <x:c r="N305" s="16" t="n">
        <x:f>B305-M305</x:f>
        <x:v>0.13042294557466505</x:v>
      </x:c>
      <x:c r="O305" s="16" t="n">
        <x:f>N305^2</x:f>
        <x:v>0.017010144732372043</x:v>
      </x:c>
      <x:c r="P305" s="16" t="n">
        <x:f>(B305-Summary!$B$6)^2</x:f>
        <x:v>1.1968157720423265</x:v>
      </x:c>
      <x:c r="Q305" s="16" t="n">
        <x:f>ABS(N305)</x:f>
        <x:v>0.13042294557466505</x:v>
      </x:c>
    </x:row>
    <x:row r="306">
      <x:c r="A306" t="n">
        <x:v>305</x:v>
      </x:c>
      <x:c r="B306" s="16" t="n">
        <x:v>13</x:v>
      </x:c>
      <x:c r="C306" s="16" t="n">
        <x:v>11</x:v>
      </x:c>
      <x:c r="D306" s="16" t="n">
        <x:v>12</x:v>
      </x:c>
      <x:c r="E306" s="16" t="n">
        <x:v>3</x:v>
      </x:c>
      <x:c r="F306" s="16" t="n">
        <x:v>0</x:v>
      </x:c>
      <x:c r="G306" s="16" t="n">
        <x:v>0</x:v>
      </x:c>
      <x:c r="H306" s="16" t="n">
        <x:v>18</x:v>
      </x:c>
      <x:c r="I306" s="16" t="n">
        <x:v>2</x:v>
      </x:c>
      <x:c r="J306" s="16" t="n">
        <x:v>2</x:v>
      </x:c>
      <x:c r="K306" s="16" t="n">
        <x:v>1</x:v>
      </x:c>
      <x:c r="L306" s="16" t="n">
        <x:v>3</x:v>
      </x:c>
      <x:c r="M306" s="16" t="n">
        <x:f>Coefficients!$B$2+C306*Coefficients!$B$3+D306*Coefficients!$B$4+E306*Coefficients!$B$5+F306*Coefficients!$B$6+G306*Coefficients!$B$7+H306*Coefficients!$B$8+I306*Coefficients!$B$9+J306*Coefficients!$B$10+K306*Coefficients!$B$11+L306*Coefficients!$B$12</x:f>
        <x:v>12.317929420402491</x:v>
      </x:c>
      <x:c r="N306" s="16" t="n">
        <x:f>B306-M306</x:f>
        <x:v>0.682070579597509</x:v>
      </x:c>
      <x:c r="O306" s="16" t="n">
        <x:f>N306^2</x:f>
        <x:v>0.4652202755524819</x:v>
      </x:c>
      <x:c r="P306" s="16" t="n">
        <x:f>(B306-Summary!$B$6)^2</x:f>
        <x:v>1.1968157720423265</x:v>
      </x:c>
      <x:c r="Q306" s="16" t="n">
        <x:f>ABS(N306)</x:f>
        <x:v>0.682070579597509</x:v>
      </x:c>
    </x:row>
    <x:row r="307">
      <x:c r="A307" t="n">
        <x:v>306</x:v>
      </x:c>
      <x:c r="B307" s="16" t="n">
        <x:v>9</x:v>
      </x:c>
      <x:c r="C307" s="16" t="n">
        <x:v>8</x:v>
      </x:c>
      <x:c r="D307" s="16" t="n">
        <x:v>8</x:v>
      </x:c>
      <x:c r="E307" s="16" t="n">
        <x:v>1</x:v>
      </x:c>
      <x:c r="F307" s="16" t="n">
        <x:v>0</x:v>
      </x:c>
      <x:c r="G307" s="16" t="n">
        <x:v>8</x:v>
      </x:c>
      <x:c r="H307" s="16" t="n">
        <x:v>17</x:v>
      </x:c>
      <x:c r="I307" s="16" t="n">
        <x:v>2</x:v>
      </x:c>
      <x:c r="J307" s="16" t="n">
        <x:v>2</x:v>
      </x:c>
      <x:c r="K307" s="16" t="n">
        <x:v>2</x:v>
      </x:c>
      <x:c r="L307" s="16" t="n">
        <x:v>4</x:v>
      </x:c>
      <x:c r="M307" s="16" t="n">
        <x:f>Coefficients!$B$2+C307*Coefficients!$B$3+D307*Coefficients!$B$4+E307*Coefficients!$B$5+F307*Coefficients!$B$6+G307*Coefficients!$B$7+H307*Coefficients!$B$8+I307*Coefficients!$B$9+J307*Coefficients!$B$10+K307*Coefficients!$B$11+L307*Coefficients!$B$12</x:f>
        <x:v>8.347358327224464</x:v>
      </x:c>
      <x:c r="N307" s="16" t="n">
        <x:f>B307-M307</x:f>
        <x:v>0.6526416727755358</x:v>
      </x:c>
      <x:c r="O307" s="16" t="n">
        <x:f>N307^2</x:f>
        <x:v>0.4259411530432495</x:v>
      </x:c>
      <x:c r="P307" s="16" t="n">
        <x:f>(B307-Summary!$B$6)^2</x:f>
        <x:v>8.444889731980693</x:v>
      </x:c>
      <x:c r="Q307" s="16" t="n">
        <x:f>ABS(N307)</x:f>
        <x:v>0.6526416727755358</x:v>
      </x:c>
    </x:row>
    <x:row r="308">
      <x:c r="A308" t="n">
        <x:v>307</x:v>
      </x:c>
      <x:c r="B308" s="16" t="n">
        <x:v>16</x:v>
      </x:c>
      <x:c r="C308" s="16" t="n">
        <x:v>15</x:v>
      </x:c>
      <x:c r="D308" s="16" t="n">
        <x:v>16</x:v>
      </x:c>
      <x:c r="E308" s="16" t="n">
        <x:v>2</x:v>
      </x:c>
      <x:c r="F308" s="16" t="n">
        <x:v>0</x:v>
      </x:c>
      <x:c r="G308" s="16" t="n">
        <x:v>6</x:v>
      </x:c>
      <x:c r="H308" s="16" t="n">
        <x:v>18</x:v>
      </x:c>
      <x:c r="I308" s="16" t="n">
        <x:v>3</x:v>
      </x:c>
      <x:c r="J308" s="16" t="n">
        <x:v>4</x:v>
      </x:c>
      <x:c r="K308" s="16" t="n">
        <x:v>2</x:v>
      </x:c>
      <x:c r="L308" s="16" t="n">
        <x:v>1</x:v>
      </x:c>
      <x:c r="M308" s="16" t="n">
        <x:f>Coefficients!$B$2+C308*Coefficients!$B$3+D308*Coefficients!$B$4+E308*Coefficients!$B$5+F308*Coefficients!$B$6+G308*Coefficients!$B$7+H308*Coefficients!$B$8+I308*Coefficients!$B$9+J308*Coefficients!$B$10+K308*Coefficients!$B$11+L308*Coefficients!$B$12</x:f>
        <x:v>16.67626459709066</x:v>
      </x:c>
      <x:c r="N308" s="16" t="n">
        <x:f>B308-M308</x:f>
        <x:v>-0.6762645970906611</x:v>
      </x:c>
      <x:c r="O308" s="16" t="n">
        <x:f>N308^2</x:f>
        <x:v>0.4573338052781942</x:v>
      </x:c>
      <x:c r="P308" s="16" t="n">
        <x:f>(B308-Summary!$B$6)^2</x:f>
        <x:v>16.760760302088553</x:v>
      </x:c>
      <x:c r="Q308" s="16" t="n">
        <x:f>ABS(N308)</x:f>
        <x:v>0.6762645970906611</x:v>
      </x:c>
    </x:row>
    <x:row r="309">
      <x:c r="A309" t="n">
        <x:v>308</x:v>
      </x:c>
      <x:c r="B309" s="16" t="n">
        <x:v>14</x:v>
      </x:c>
      <x:c r="C309" s="16" t="n">
        <x:v>11</x:v>
      </x:c>
      <x:c r="D309" s="16" t="n">
        <x:v>11</x:v>
      </x:c>
      <x:c r="E309" s="16" t="n">
        <x:v>2</x:v>
      </x:c>
      <x:c r="F309" s="16" t="n">
        <x:v>0</x:v>
      </x:c>
      <x:c r="G309" s="16" t="n">
        <x:v>0</x:v>
      </x:c>
      <x:c r="H309" s="16" t="n">
        <x:v>17</x:v>
      </x:c>
      <x:c r="I309" s="16" t="n">
        <x:v>3</x:v>
      </x:c>
      <x:c r="J309" s="16" t="n">
        <x:v>1</x:v>
      </x:c>
      <x:c r="K309" s="16" t="n">
        <x:v>1</x:v>
      </x:c>
      <x:c r="L309" s="16" t="n">
        <x:v>5</x:v>
      </x:c>
      <x:c r="M309" s="16" t="n">
        <x:f>Coefficients!$B$2+C309*Coefficients!$B$3+D309*Coefficients!$B$4+E309*Coefficients!$B$5+F309*Coefficients!$B$6+G309*Coefficients!$B$7+H309*Coefficients!$B$8+I309*Coefficients!$B$9+J309*Coefficients!$B$10+K309*Coefficients!$B$11+L309*Coefficients!$B$12</x:f>
        <x:v>11.151782052454054</x:v>
      </x:c>
      <x:c r="N309" s="16" t="n">
        <x:f>B309-M309</x:f>
        <x:v>2.8482179475459457</x:v>
      </x:c>
      <x:c r="O309" s="16" t="n">
        <x:f>N309^2</x:f>
        <x:v>8.11234547672284</x:v>
      </x:c>
      <x:c r="P309" s="16" t="n">
        <x:f>(B309-Summary!$B$6)^2</x:f>
        <x:v>4.384797282057735</x:v>
      </x:c>
      <x:c r="Q309" s="16" t="n">
        <x:f>ABS(N309)</x:f>
        <x:v>2.8482179475459457</x:v>
      </x:c>
    </x:row>
    <x:row r="310">
      <x:c r="A310" t="n">
        <x:v>309</x:v>
      </x:c>
      <x:c r="B310" s="16" t="n">
        <x:v>12</x:v>
      </x:c>
      <x:c r="C310" s="16" t="n">
        <x:v>10</x:v>
      </x:c>
      <x:c r="D310" s="16" t="n">
        <x:v>11</x:v>
      </x:c>
      <x:c r="E310" s="16" t="n">
        <x:v>2</x:v>
      </x:c>
      <x:c r="F310" s="16" t="n">
        <x:v>0</x:v>
      </x:c>
      <x:c r="G310" s="16" t="n">
        <x:v>8</x:v>
      </x:c>
      <x:c r="H310" s="16" t="n">
        <x:v>18</x:v>
      </x:c>
      <x:c r="I310" s="16" t="n">
        <x:v>4</x:v>
      </x:c>
      <x:c r="J310" s="16" t="n">
        <x:v>4</x:v>
      </x:c>
      <x:c r="K310" s="16" t="n">
        <x:v>2</x:v>
      </x:c>
      <x:c r="L310" s="16" t="n">
        <x:v>4</x:v>
      </x:c>
      <x:c r="M310" s="16" t="n">
        <x:f>Coefficients!$B$2+C310*Coefficients!$B$3+D310*Coefficients!$B$4+E310*Coefficients!$B$5+F310*Coefficients!$B$6+G310*Coefficients!$B$7+H310*Coefficients!$B$8+I310*Coefficients!$B$9+J310*Coefficients!$B$10+K310*Coefficients!$B$11+L310*Coefficients!$B$12</x:f>
        <x:v>11.391893614978578</x:v>
      </x:c>
      <x:c r="N310" s="16" t="n">
        <x:f>B310-M310</x:f>
        <x:v>0.6081063850214221</x:v>
      </x:c>
      <x:c r="O310" s="16" t="n">
        <x:f>N310^2</x:f>
        <x:v>0.3697933755038221</x:v>
      </x:c>
      <x:c r="P310" s="16" t="n">
        <x:f>(B310-Summary!$B$6)^2</x:f>
        <x:v>0.008834262026918263</x:v>
      </x:c>
      <x:c r="Q310" s="16" t="n">
        <x:f>ABS(N310)</x:f>
        <x:v>0.6081063850214221</x:v>
      </x:c>
    </x:row>
    <x:row r="311">
      <x:c r="A311" t="n">
        <x:v>310</x:v>
      </x:c>
      <x:c r="B311" s="16" t="n">
        <x:v>14</x:v>
      </x:c>
      <x:c r="C311" s="16" t="n">
        <x:v>10</x:v>
      </x:c>
      <x:c r="D311" s="16" t="n">
        <x:v>12</x:v>
      </x:c>
      <x:c r="E311" s="16" t="n">
        <x:v>2</x:v>
      </x:c>
      <x:c r="F311" s="16" t="n">
        <x:v>0</x:v>
      </x:c>
      <x:c r="G311" s="16" t="n">
        <x:v>4</x:v>
      </x:c>
      <x:c r="H311" s="16" t="n">
        <x:v>18</x:v>
      </x:c>
      <x:c r="I311" s="16" t="n">
        <x:v>4</x:v>
      </x:c>
      <x:c r="J311" s="16" t="n">
        <x:v>2</x:v>
      </x:c>
      <x:c r="K311" s="16" t="n">
        <x:v>1</x:v>
      </x:c>
      <x:c r="L311" s="16" t="n">
        <x:v>5</x:v>
      </x:c>
      <x:c r="M311" s="16" t="n">
        <x:f>Coefficients!$B$2+C311*Coefficients!$B$3+D311*Coefficients!$B$4+E311*Coefficients!$B$5+F311*Coefficients!$B$6+G311*Coefficients!$B$7+H311*Coefficients!$B$8+I311*Coefficients!$B$9+J311*Coefficients!$B$10+K311*Coefficients!$B$11+L311*Coefficients!$B$12</x:f>
        <x:v>11.993963768891561</x:v>
      </x:c>
      <x:c r="N311" s="16" t="n">
        <x:f>B311-M311</x:f>
        <x:v>2.006036231108439</x:v>
      </x:c>
      <x:c r="O311" s="16" t="n">
        <x:f>N311^2</x:f>
        <x:v>4.0241813605197505</x:v>
      </x:c>
      <x:c r="P311" s="16" t="n">
        <x:f>(B311-Summary!$B$6)^2</x:f>
        <x:v>4.384797282057735</x:v>
      </x:c>
      <x:c r="Q311" s="16" t="n">
        <x:f>ABS(N311)</x:f>
        <x:v>2.006036231108439</x:v>
      </x:c>
    </x:row>
    <x:row r="312">
      <x:c r="A312" t="n">
        <x:v>311</x:v>
      </x:c>
      <x:c r="B312" s="16" t="n">
        <x:v>10</x:v>
      </x:c>
      <x:c r="C312" s="16" t="n">
        <x:v>8</x:v>
      </x:c>
      <x:c r="D312" s="16" t="n">
        <x:v>9</x:v>
      </x:c>
      <x:c r="E312" s="16" t="n">
        <x:v>2</x:v>
      </x:c>
      <x:c r="F312" s="16" t="n">
        <x:v>0</x:v>
      </x:c>
      <x:c r="G312" s="16" t="n">
        <x:v>12</x:v>
      </x:c>
      <x:c r="H312" s="16" t="n">
        <x:v>18</x:v>
      </x:c>
      <x:c r="I312" s="16" t="n">
        <x:v>2</x:v>
      </x:c>
      <x:c r="J312" s="16" t="n">
        <x:v>1</x:v>
      </x:c>
      <x:c r="K312" s="16" t="n">
        <x:v>2</x:v>
      </x:c>
      <x:c r="L312" s="16" t="n">
        <x:v>3</x:v>
      </x:c>
      <x:c r="M312" s="16" t="n">
        <x:f>Coefficients!$B$2+C312*Coefficients!$B$3+D312*Coefficients!$B$4+E312*Coefficients!$B$5+F312*Coefficients!$B$6+G312*Coefficients!$B$7+H312*Coefficients!$B$8+I312*Coefficients!$B$9+J312*Coefficients!$B$10+K312*Coefficients!$B$11+L312*Coefficients!$B$12</x:f>
        <x:v>9.455565116275519</x:v>
      </x:c>
      <x:c r="N312" s="16" t="n">
        <x:f>B312-M312</x:f>
        <x:v>0.544434883724481</x:v>
      </x:c>
      <x:c r="O312" s="16" t="n">
        <x:f>N312^2</x:f>
        <x:v>0.29640934261608914</x:v>
      </x:c>
      <x:c r="P312" s="16" t="n">
        <x:f>(B312-Summary!$B$6)^2</x:f>
        <x:v>3.6328712419961016</x:v>
      </x:c>
      <x:c r="Q312" s="16" t="n">
        <x:f>ABS(N312)</x:f>
        <x:v>0.544434883724481</x:v>
      </x:c>
    </x:row>
    <x:row r="313">
      <x:c r="A313" t="n">
        <x:v>312</x:v>
      </x:c>
      <x:c r="B313" s="16" t="n">
        <x:v>12</x:v>
      </x:c>
      <x:c r="C313" s="16" t="n">
        <x:v>11</x:v>
      </x:c>
      <x:c r="D313" s="16" t="n">
        <x:v>12</x:v>
      </x:c>
      <x:c r="E313" s="16" t="n">
        <x:v>2</x:v>
      </x:c>
      <x:c r="F313" s="16" t="n">
        <x:v>0</x:v>
      </x:c>
      <x:c r="G313" s="16" t="n">
        <x:v>16</x:v>
      </x:c>
      <x:c r="H313" s="16" t="n">
        <x:v>19</x:v>
      </x:c>
      <x:c r="I313" s="16" t="n">
        <x:v>3</x:v>
      </x:c>
      <x:c r="J313" s="16" t="n">
        <x:v>3</x:v>
      </x:c>
      <x:c r="K313" s="16" t="n">
        <x:v>1</x:v>
      </x:c>
      <x:c r="L313" s="16" t="n">
        <x:v>5</x:v>
      </x:c>
      <x:c r="M313" s="16" t="n">
        <x:f>Coefficients!$B$2+C313*Coefficients!$B$3+D313*Coefficients!$B$4+E313*Coefficients!$B$5+F313*Coefficients!$B$6+G313*Coefficients!$B$7+H313*Coefficients!$B$8+I313*Coefficients!$B$9+J313*Coefficients!$B$10+K313*Coefficients!$B$11+L313*Coefficients!$B$12</x:f>
        <x:v>12.497554796222778</x:v>
      </x:c>
      <x:c r="N313" s="16" t="n">
        <x:f>B313-M313</x:f>
        <x:v>-0.49755479622277754</x:v>
      </x:c>
      <x:c r="O313" s="16" t="n">
        <x:f>N313^2</x:f>
        <x:v>0.24756077524428968</x:v>
      </x:c>
      <x:c r="P313" s="16" t="n">
        <x:f>(B313-Summary!$B$6)^2</x:f>
        <x:v>0.008834262026918263</x:v>
      </x:c>
      <x:c r="Q313" s="16" t="n">
        <x:f>ABS(N313)</x:f>
        <x:v>0.49755479622277754</x:v>
      </x:c>
    </x:row>
    <x:row r="314">
      <x:c r="A314" t="n">
        <x:v>313</x:v>
      </x:c>
      <x:c r="B314" s="16" t="n">
        <x:v>16</x:v>
      </x:c>
      <x:c r="C314" s="16" t="n">
        <x:v>16</x:v>
      </x:c>
      <x:c r="D314" s="16" t="n">
        <x:v>16</x:v>
      </x:c>
      <x:c r="E314" s="16" t="n">
        <x:v>4</x:v>
      </x:c>
      <x:c r="F314" s="16" t="n">
        <x:v>0</x:v>
      </x:c>
      <x:c r="G314" s="16" t="n">
        <x:v>10</x:v>
      </x:c>
      <x:c r="H314" s="16" t="n">
        <x:v>18</x:v>
      </x:c>
      <x:c r="I314" s="16" t="n">
        <x:v>2</x:v>
      </x:c>
      <x:c r="J314" s="16" t="n">
        <x:v>3</x:v>
      </x:c>
      <x:c r="K314" s="16" t="n">
        <x:v>1</x:v>
      </x:c>
      <x:c r="L314" s="16" t="n">
        <x:v>2</x:v>
      </x:c>
      <x:c r="M314" s="16" t="n">
        <x:f>Coefficients!$B$2+C314*Coefficients!$B$3+D314*Coefficients!$B$4+E314*Coefficients!$B$5+F314*Coefficients!$B$6+G314*Coefficients!$B$7+H314*Coefficients!$B$8+I314*Coefficients!$B$9+J314*Coefficients!$B$10+K314*Coefficients!$B$11+L314*Coefficients!$B$12</x:f>
        <x:v>16.97568598350373</x:v>
      </x:c>
      <x:c r="N314" s="16" t="n">
        <x:f>B314-M314</x:f>
        <x:v>-0.9756859835037304</x:v>
      </x:c>
      <x:c r="O314" s="16" t="n">
        <x:f>N314^2</x:f>
        <x:v>0.9519631384056416</x:v>
      </x:c>
      <x:c r="P314" s="16" t="n">
        <x:f>(B314-Summary!$B$6)^2</x:f>
        <x:v>16.760760302088553</x:v>
      </x:c>
      <x:c r="Q314" s="16" t="n">
        <x:f>ABS(N314)</x:f>
        <x:v>0.9756859835037304</x:v>
      </x:c>
    </x:row>
    <x:row r="315">
      <x:c r="A315" t="n">
        <x:v>314</x:v>
      </x:c>
      <x:c r="B315" s="16" t="n">
        <x:v>13</x:v>
      </x:c>
      <x:c r="C315" s="16" t="n">
        <x:v>13</x:v>
      </x:c>
      <x:c r="D315" s="16" t="n">
        <x:v>13</x:v>
      </x:c>
      <x:c r="E315" s="16" t="n">
        <x:v>2</x:v>
      </x:c>
      <x:c r="F315" s="16" t="n">
        <x:v>0</x:v>
      </x:c>
      <x:c r="G315" s="16" t="n">
        <x:v>2</x:v>
      </x:c>
      <x:c r="H315" s="16" t="n">
        <x:v>18</x:v>
      </x:c>
      <x:c r="I315" s="16" t="n">
        <x:v>1</x:v>
      </x:c>
      <x:c r="J315" s="16" t="n">
        <x:v>1</x:v>
      </x:c>
      <x:c r="K315" s="16" t="n">
        <x:v>2</x:v>
      </x:c>
      <x:c r="L315" s="16" t="n">
        <x:v>3</x:v>
      </x:c>
      <x:c r="M315" s="16" t="n">
        <x:f>Coefficients!$B$2+C315*Coefficients!$B$3+D315*Coefficients!$B$4+E315*Coefficients!$B$5+F315*Coefficients!$B$6+G315*Coefficients!$B$7+H315*Coefficients!$B$8+I315*Coefficients!$B$9+J315*Coefficients!$B$10+K315*Coefficients!$B$11+L315*Coefficients!$B$12</x:f>
        <x:v>13.527879340263397</x:v>
      </x:c>
      <x:c r="N315" s="16" t="n">
        <x:f>B315-M315</x:f>
        <x:v>-0.5278793402633966</x:v>
      </x:c>
      <x:c r="O315" s="16" t="n">
        <x:f>N315^2</x:f>
        <x:v>0.2786565978769188</x:v>
      </x:c>
      <x:c r="P315" s="16" t="n">
        <x:f>(B315-Summary!$B$6)^2</x:f>
        <x:v>1.1968157720423265</x:v>
      </x:c>
      <x:c r="Q315" s="16" t="n">
        <x:f>ABS(N315)</x:f>
        <x:v>0.5278793402633966</x:v>
      </x:c>
    </x:row>
    <x:row r="316">
      <x:c r="A316" t="n">
        <x:v>315</x:v>
      </x:c>
      <x:c r="B316" s="16" t="n">
        <x:v>18</x:v>
      </x:c>
      <x:c r="C316" s="16" t="n">
        <x:v>16</x:v>
      </x:c>
      <x:c r="D316" s="16" t="n">
        <x:v>17</x:v>
      </x:c>
      <x:c r="E316" s="16" t="n">
        <x:v>2</x:v>
      </x:c>
      <x:c r="F316" s="16" t="n">
        <x:v>0</x:v>
      </x:c>
      <x:c r="G316" s="16" t="n">
        <x:v>2</x:v>
      </x:c>
      <x:c r="H316" s="16" t="n">
        <x:v>17</x:v>
      </x:c>
      <x:c r="I316" s="16" t="n">
        <x:v>1</x:v>
      </x:c>
      <x:c r="J316" s="16" t="n">
        <x:v>2</x:v>
      </x:c>
      <x:c r="K316" s="16" t="n">
        <x:v>1</x:v>
      </x:c>
      <x:c r="L316" s="16" t="n">
        <x:v>1</x:v>
      </x:c>
      <x:c r="M316" s="16" t="n">
        <x:f>Coefficients!$B$2+C316*Coefficients!$B$3+D316*Coefficients!$B$4+E316*Coefficients!$B$5+F316*Coefficients!$B$6+G316*Coefficients!$B$7+H316*Coefficients!$B$8+I316*Coefficients!$B$9+J316*Coefficients!$B$10+K316*Coefficients!$B$11+L316*Coefficients!$B$12</x:f>
        <x:v>17.52399295246091</x:v>
      </x:c>
      <x:c r="N316" s="16" t="n">
        <x:f>B316-M316</x:f>
        <x:v>0.4760070475390883</x:v>
      </x:c>
      <x:c r="O316" s="16" t="n">
        <x:f>N316^2</x:f>
        <x:v>0.22658270930687985</x:v>
      </x:c>
      <x:c r="P316" s="16" t="n">
        <x:f>(B316-Summary!$B$6)^2</x:f>
        <x:v>37.136723322119366</x:v>
      </x:c>
      <x:c r="Q316" s="16" t="n">
        <x:f>ABS(N316)</x:f>
        <x:v>0.4760070475390883</x:v>
      </x:c>
    </x:row>
    <x:row r="317">
      <x:c r="A317" t="n">
        <x:v>316</x:v>
      </x:c>
      <x:c r="B317" s="16" t="n">
        <x:v>15</x:v>
      </x:c>
      <x:c r="C317" s="16" t="n">
        <x:v>14</x:v>
      </x:c>
      <x:c r="D317" s="16" t="n">
        <x:v>14</x:v>
      </x:c>
      <x:c r="E317" s="16" t="n">
        <x:v>2</x:v>
      </x:c>
      <x:c r="F317" s="16" t="n">
        <x:v>0</x:v>
      </x:c>
      <x:c r="G317" s="16" t="n">
        <x:v>8</x:v>
      </x:c>
      <x:c r="H317" s="16" t="n">
        <x:v>18</x:v>
      </x:c>
      <x:c r="I317" s="16" t="n">
        <x:v>2</x:v>
      </x:c>
      <x:c r="J317" s="16" t="n">
        <x:v>1</x:v>
      </x:c>
      <x:c r="K317" s="16" t="n">
        <x:v>1</x:v>
      </x:c>
      <x:c r="L317" s="16" t="n">
        <x:v>1</x:v>
      </x:c>
      <x:c r="M317" s="16" t="n">
        <x:f>Coefficients!$B$2+C317*Coefficients!$B$3+D317*Coefficients!$B$4+E317*Coefficients!$B$5+F317*Coefficients!$B$6+G317*Coefficients!$B$7+H317*Coefficients!$B$8+I317*Coefficients!$B$9+J317*Coefficients!$B$10+K317*Coefficients!$B$11+L317*Coefficients!$B$12</x:f>
        <x:v>14.676385070079299</x:v>
      </x:c>
      <x:c r="N317" s="16" t="n">
        <x:f>B317-M317</x:f>
        <x:v>0.3236149299207014</x:v>
      </x:c>
      <x:c r="O317" s="16" t="n">
        <x:f>N317^2</x:f>
        <x:v>0.10472662286758047</x:v>
      </x:c>
      <x:c r="P317" s="16" t="n">
        <x:f>(B317-Summary!$B$6)^2</x:f>
        <x:v>9.572778792073143</x:v>
      </x:c>
      <x:c r="Q317" s="16" t="n">
        <x:f>ABS(N317)</x:f>
        <x:v>0.3236149299207014</x:v>
      </x:c>
    </x:row>
    <x:row r="318">
      <x:c r="A318" t="n">
        <x:v>317</x:v>
      </x:c>
      <x:c r="B318" s="16" t="n">
        <x:v>16</x:v>
      </x:c>
      <x:c r="C318" s="16" t="n">
        <x:v>15</x:v>
      </x:c>
      <x:c r="D318" s="16" t="n">
        <x:v>16</x:v>
      </x:c>
      <x:c r="E318" s="16" t="n">
        <x:v>2</x:v>
      </x:c>
      <x:c r="F318" s="16" t="n">
        <x:v>0</x:v>
      </x:c>
      <x:c r="G318" s="16" t="n">
        <x:v>6</x:v>
      </x:c>
      <x:c r="H318" s="16" t="n">
        <x:v>17</x:v>
      </x:c>
      <x:c r="I318" s="16" t="n">
        <x:v>2</x:v>
      </x:c>
      <x:c r="J318" s="16" t="n">
        <x:v>4</x:v>
      </x:c>
      <x:c r="K318" s="16" t="n">
        <x:v>2</x:v>
      </x:c>
      <x:c r="L318" s="16" t="n">
        <x:v>1</x:v>
      </x:c>
      <x:c r="M318" s="16" t="n">
        <x:f>Coefficients!$B$2+C318*Coefficients!$B$3+D318*Coefficients!$B$4+E318*Coefficients!$B$5+F318*Coefficients!$B$6+G318*Coefficients!$B$7+H318*Coefficients!$B$8+I318*Coefficients!$B$9+J318*Coefficients!$B$10+K318*Coefficients!$B$11+L318*Coefficients!$B$12</x:f>
        <x:v>16.68901420604092</x:v>
      </x:c>
      <x:c r="N318" s="16" t="n">
        <x:f>B318-M318</x:f>
        <x:v>-0.6890142060409197</x:v>
      </x:c>
      <x:c r="O318" s="16" t="n">
        <x:f>N318^2</x:f>
        <x:v>0.4747405761261989</x:v>
      </x:c>
      <x:c r="P318" s="16" t="n">
        <x:f>(B318-Summary!$B$6)^2</x:f>
        <x:v>16.760760302088553</x:v>
      </x:c>
      <x:c r="Q318" s="16" t="n">
        <x:f>ABS(N318)</x:f>
        <x:v>0.6890142060409197</x:v>
      </x:c>
    </x:row>
    <x:row r="319">
      <x:c r="A319" t="n">
        <x:v>318</x:v>
      </x:c>
      <x:c r="B319" s="16" t="n">
        <x:v>12</x:v>
      </x:c>
      <x:c r="C319" s="16" t="n">
        <x:v>12</x:v>
      </x:c>
      <x:c r="D319" s="16" t="n">
        <x:v>12</x:v>
      </x:c>
      <x:c r="E319" s="16" t="n">
        <x:v>2</x:v>
      </x:c>
      <x:c r="F319" s="16" t="n">
        <x:v>0</x:v>
      </x:c>
      <x:c r="G319" s="16" t="n">
        <x:v>6</x:v>
      </x:c>
      <x:c r="H319" s="16" t="n">
        <x:v>17</x:v>
      </x:c>
      <x:c r="I319" s="16" t="n">
        <x:v>2</x:v>
      </x:c>
      <x:c r="J319" s="16" t="n">
        <x:v>2</x:v>
      </x:c>
      <x:c r="K319" s="16" t="n">
        <x:v>2</x:v>
      </x:c>
      <x:c r="L319" s="16" t="n">
        <x:v>5</x:v>
      </x:c>
      <x:c r="M319" s="16" t="n">
        <x:f>Coefficients!$B$2+C319*Coefficients!$B$3+D319*Coefficients!$B$4+E319*Coefficients!$B$5+F319*Coefficients!$B$6+G319*Coefficients!$B$7+H319*Coefficients!$B$8+I319*Coefficients!$B$9+J319*Coefficients!$B$10+K319*Coefficients!$B$11+L319*Coefficients!$B$12</x:f>
        <x:v>12.45922671754821</x:v>
      </x:c>
      <x:c r="N319" s="16" t="n">
        <x:f>B319-M319</x:f>
        <x:v>-0.4592267175482103</x:v>
      </x:c>
      <x:c r="O319" s="16" t="n">
        <x:f>N319^2</x:f>
        <x:v>0.21088917811010374</x:v>
      </x:c>
      <x:c r="P319" s="16" t="n">
        <x:f>(B319-Summary!$B$6)^2</x:f>
        <x:v>0.008834262026918263</x:v>
      </x:c>
      <x:c r="Q319" s="16" t="n">
        <x:f>ABS(N319)</x:f>
        <x:v>0.4592267175482103</x:v>
      </x:c>
    </x:row>
    <x:row r="320">
      <x:c r="A320" t="n">
        <x:v>319</x:v>
      </x:c>
      <x:c r="B320" s="16" t="n">
        <x:v>10</x:v>
      </x:c>
      <x:c r="C320" s="16" t="n">
        <x:v>12</x:v>
      </x:c>
      <x:c r="D320" s="16" t="n">
        <x:v>9</x:v>
      </x:c>
      <x:c r="E320" s="16" t="n">
        <x:v>2</x:v>
      </x:c>
      <x:c r="F320" s="16" t="n">
        <x:v>0</x:v>
      </x:c>
      <x:c r="G320" s="16" t="n">
        <x:v>15</x:v>
      </x:c>
      <x:c r="H320" s="16" t="n">
        <x:v>18</x:v>
      </x:c>
      <x:c r="I320" s="16" t="n">
        <x:v>3</x:v>
      </x:c>
      <x:c r="J320" s="16" t="n">
        <x:v>2</x:v>
      </x:c>
      <x:c r="K320" s="16" t="n">
        <x:v>2</x:v>
      </x:c>
      <x:c r="L320" s="16" t="n">
        <x:v>5</x:v>
      </x:c>
      <x:c r="M320" s="16" t="n">
        <x:f>Coefficients!$B$2+C320*Coefficients!$B$3+D320*Coefficients!$B$4+E320*Coefficients!$B$5+F320*Coefficients!$B$6+G320*Coefficients!$B$7+H320*Coefficients!$B$8+I320*Coefficients!$B$9+J320*Coefficients!$B$10+K320*Coefficients!$B$11+L320*Coefficients!$B$12</x:f>
        <x:v>10.002005957181886</x:v>
      </x:c>
      <x:c r="N320" s="16" t="n">
        <x:f>B320-M320</x:f>
        <x:v>-0.002005957181886231</x:v>
      </x:c>
      <x:c r="O320" s="16" t="n">
        <x:f>N320^2</x:f>
        <x:v>0.000004023864215560949</x:v>
      </x:c>
      <x:c r="P320" s="16" t="n">
        <x:f>(B320-Summary!$B$6)^2</x:f>
        <x:v>3.6328712419961016</x:v>
      </x:c>
      <x:c r="Q320" s="16" t="n">
        <x:f>ABS(N320)</x:f>
        <x:v>0.002005957181886231</x:v>
      </x:c>
    </x:row>
    <x:row r="321">
      <x:c r="A321" t="n">
        <x:v>320</x:v>
      </x:c>
      <x:c r="B321" s="16" t="n">
        <x:v>12</x:v>
      </x:c>
      <x:c r="C321" s="16" t="n">
        <x:v>11</x:v>
      </x:c>
      <x:c r="D321" s="16" t="n">
        <x:v>12</x:v>
      </x:c>
      <x:c r="E321" s="16" t="n">
        <x:v>1</x:v>
      </x:c>
      <x:c r="F321" s="16" t="n">
        <x:v>0</x:v>
      </x:c>
      <x:c r="G321" s="16" t="n">
        <x:v>6</x:v>
      </x:c>
      <x:c r="H321" s="16" t="n">
        <x:v>18</x:v>
      </x:c>
      <x:c r="I321" s="16" t="n">
        <x:v>4</x:v>
      </x:c>
      <x:c r="J321" s="16" t="n">
        <x:v>4</x:v>
      </x:c>
      <x:c r="K321" s="16" t="n">
        <x:v>2</x:v>
      </x:c>
      <x:c r="L321" s="16" t="n">
        <x:v>3</x:v>
      </x:c>
      <x:c r="M321" s="16" t="n">
        <x:f>Coefficients!$B$2+C321*Coefficients!$B$3+D321*Coefficients!$B$4+E321*Coefficients!$B$5+F321*Coefficients!$B$6+G321*Coefficients!$B$7+H321*Coefficients!$B$8+I321*Coefficients!$B$9+J321*Coefficients!$B$10+K321*Coefficients!$B$11+L321*Coefficients!$B$12</x:f>
        <x:v>12.332202652070238</x:v>
      </x:c>
      <x:c r="N321" s="16" t="n">
        <x:f>B321-M321</x:f>
        <x:v>-0.33220265207023836</x:v>
      </x:c>
      <x:c r="O321" s="16" t="n">
        <x:f>N321^2</x:f>
        <x:v>0.11035860204249984</x:v>
      </x:c>
      <x:c r="P321" s="16" t="n">
        <x:f>(B321-Summary!$B$6)^2</x:f>
        <x:v>0.008834262026918263</x:v>
      </x:c>
      <x:c r="Q321" s="16" t="n">
        <x:f>ABS(N321)</x:f>
        <x:v>0.33220265207023836</x:v>
      </x:c>
    </x:row>
    <x:row r="322">
      <x:c r="A322" t="n">
        <x:v>321</x:v>
      </x:c>
      <x:c r="B322" s="16" t="n">
        <x:v>13</x:v>
      </x:c>
      <x:c r="C322" s="16" t="n">
        <x:v>14</x:v>
      </x:c>
      <x:c r="D322" s="16" t="n">
        <x:v>12</x:v>
      </x:c>
      <x:c r="E322" s="16" t="n">
        <x:v>2</x:v>
      </x:c>
      <x:c r="F322" s="16" t="n">
        <x:v>1</x:v>
      </x:c>
      <x:c r="G322" s="16" t="n">
        <x:v>2</x:v>
      </x:c>
      <x:c r="H322" s="16" t="n">
        <x:v>18</x:v>
      </x:c>
      <x:c r="I322" s="16" t="n">
        <x:v>4</x:v>
      </x:c>
      <x:c r="J322" s="16" t="n">
        <x:v>4</x:v>
      </x:c>
      <x:c r="K322" s="16" t="n">
        <x:v>1</x:v>
      </x:c>
      <x:c r="L322" s="16" t="n">
        <x:v>4</x:v>
      </x:c>
      <x:c r="M322" s="16" t="n">
        <x:f>Coefficients!$B$2+C322*Coefficients!$B$3+D322*Coefficients!$B$4+E322*Coefficients!$B$5+F322*Coefficients!$B$6+G322*Coefficients!$B$7+H322*Coefficients!$B$8+I322*Coefficients!$B$9+J322*Coefficients!$B$10+K322*Coefficients!$B$11+L322*Coefficients!$B$12</x:f>
        <x:v>12.411078129484691</x:v>
      </x:c>
      <x:c r="N322" s="16" t="n">
        <x:f>B322-M322</x:f>
        <x:v>0.5889218705153088</x:v>
      </x:c>
      <x:c r="O322" s="16" t="n">
        <x:f>N322^2</x:f>
        <x:v>0.3468289695712501</x:v>
      </x:c>
      <x:c r="P322" s="16" t="n">
        <x:f>(B322-Summary!$B$6)^2</x:f>
        <x:v>1.1968157720423265</x:v>
      </x:c>
      <x:c r="Q322" s="16" t="n">
        <x:f>ABS(N322)</x:f>
        <x:v>0.5889218705153088</x:v>
      </x:c>
    </x:row>
    <x:row r="323">
      <x:c r="A323" t="n">
        <x:v>322</x:v>
      </x:c>
      <x:c r="B323" s="16" t="n">
        <x:v>15</x:v>
      </x:c>
      <x:c r="C323" s="16" t="n">
        <x:v>13</x:v>
      </x:c>
      <x:c r="D323" s="16" t="n">
        <x:v>15</x:v>
      </x:c>
      <x:c r="E323" s="16" t="n">
        <x:v>3</x:v>
      </x:c>
      <x:c r="F323" s="16" t="n">
        <x:v>0</x:v>
      </x:c>
      <x:c r="G323" s="16" t="n">
        <x:v>8</x:v>
      </x:c>
      <x:c r="H323" s="16" t="n">
        <x:v>17</x:v>
      </x:c>
      <x:c r="I323" s="16" t="n">
        <x:v>2</x:v>
      </x:c>
      <x:c r="J323" s="16" t="n">
        <x:v>2</x:v>
      </x:c>
      <x:c r="K323" s="16" t="n">
        <x:v>3</x:v>
      </x:c>
      <x:c r="L323" s="16" t="n">
        <x:v>1</x:v>
      </x:c>
      <x:c r="M323" s="16" t="n">
        <x:f>Coefficients!$B$2+C323*Coefficients!$B$3+D323*Coefficients!$B$4+E323*Coefficients!$B$5+F323*Coefficients!$B$6+G323*Coefficients!$B$7+H323*Coefficients!$B$8+I323*Coefficients!$B$9+J323*Coefficients!$B$10+K323*Coefficients!$B$11+L323*Coefficients!$B$12</x:f>
        <x:v>15.670999652564708</x:v>
      </x:c>
      <x:c r="N323" s="16" t="n">
        <x:f>B323-M323</x:f>
        <x:v>-0.6709996525647082</x:v>
      </x:c>
      <x:c r="O323" s="16" t="n">
        <x:f>N323^2</x:f>
        <x:v>0.4502405337419591</x:v>
      </x:c>
      <x:c r="P323" s="16" t="n">
        <x:f>(B323-Summary!$B$6)^2</x:f>
        <x:v>9.572778792073143</x:v>
      </x:c>
      <x:c r="Q323" s="16" t="n">
        <x:f>ABS(N323)</x:f>
        <x:v>0.6709996525647082</x:v>
      </x:c>
    </x:row>
    <x:row r="324">
      <x:c r="A324" t="n">
        <x:v>323</x:v>
      </x:c>
      <x:c r="B324" s="16" t="n">
        <x:v>10</x:v>
      </x:c>
      <x:c r="C324" s="16" t="n">
        <x:v>9</x:v>
      </x:c>
      <x:c r="D324" s="16" t="n">
        <x:v>8</x:v>
      </x:c>
      <x:c r="E324" s="16" t="n">
        <x:v>2</x:v>
      </x:c>
      <x:c r="F324" s="16" t="n">
        <x:v>1</x:v>
      </x:c>
      <x:c r="G324" s="16" t="n">
        <x:v>0</x:v>
      </x:c>
      <x:c r="H324" s="16" t="n">
        <x:v>19</x:v>
      </x:c>
      <x:c r="I324" s="16" t="n">
        <x:v>3</x:v>
      </x:c>
      <x:c r="J324" s="16" t="n">
        <x:v>2</x:v>
      </x:c>
      <x:c r="K324" s="16" t="n">
        <x:v>1</x:v>
      </x:c>
      <x:c r="L324" s="16" t="n">
        <x:v>3</x:v>
      </x:c>
      <x:c r="M324" s="16" t="n">
        <x:f>Coefficients!$B$2+C324*Coefficients!$B$3+D324*Coefficients!$B$4+E324*Coefficients!$B$5+F324*Coefficients!$B$6+G324*Coefficients!$B$7+H324*Coefficients!$B$8+I324*Coefficients!$B$9+J324*Coefficients!$B$10+K324*Coefficients!$B$11+L324*Coefficients!$B$12</x:f>
        <x:v>8.155414531520151</x:v>
      </x:c>
      <x:c r="N324" s="16" t="n">
        <x:f>B324-M324</x:f>
        <x:v>1.844585468479849</x:v>
      </x:c>
      <x:c r="O324" s="16" t="n">
        <x:f>N324^2</x:f>
        <x:v>3.402495550527024</x:v>
      </x:c>
      <x:c r="P324" s="16" t="n">
        <x:f>(B324-Summary!$B$6)^2</x:f>
        <x:v>3.6328712419961016</x:v>
      </x:c>
      <x:c r="Q324" s="16" t="n">
        <x:f>ABS(N324)</x:f>
        <x:v>1.844585468479849</x:v>
      </x:c>
    </x:row>
    <x:row r="325">
      <x:c r="A325" t="n">
        <x:v>324</x:v>
      </x:c>
      <x:c r="B325" s="16" t="n">
        <x:v>10</x:v>
      </x:c>
      <x:c r="C325" s="16" t="n">
        <x:v>10</x:v>
      </x:c>
      <x:c r="D325" s="16" t="n">
        <x:v>10</x:v>
      </x:c>
      <x:c r="E325" s="16" t="n">
        <x:v>1</x:v>
      </x:c>
      <x:c r="F325" s="16" t="n">
        <x:v>0</x:v>
      </x:c>
      <x:c r="G325" s="16" t="n">
        <x:v>0</x:v>
      </x:c>
      <x:c r="H325" s="16" t="n">
        <x:v>18</x:v>
      </x:c>
      <x:c r="I325" s="16" t="n">
        <x:v>4</x:v>
      </x:c>
      <x:c r="J325" s="16" t="n">
        <x:v>3</x:v>
      </x:c>
      <x:c r="K325" s="16" t="n">
        <x:v>2</x:v>
      </x:c>
      <x:c r="L325" s="16" t="n">
        <x:v>1</x:v>
      </x:c>
      <x:c r="M325" s="16" t="n">
        <x:f>Coefficients!$B$2+C325*Coefficients!$B$3+D325*Coefficients!$B$4+E325*Coefficients!$B$5+F325*Coefficients!$B$6+G325*Coefficients!$B$7+H325*Coefficients!$B$8+I325*Coefficients!$B$9+J325*Coefficients!$B$10+K325*Coefficients!$B$11+L325*Coefficients!$B$12</x:f>
        <x:v>10.359001199796475</x:v>
      </x:c>
      <x:c r="N325" s="16" t="n">
        <x:f>B325-M325</x:f>
        <x:v>-0.3590011997964755</x:v>
      </x:c>
      <x:c r="O325" s="16" t="n">
        <x:f>N325^2</x:f>
        <x:v>0.12888186145530892</x:v>
      </x:c>
      <x:c r="P325" s="16" t="n">
        <x:f>(B325-Summary!$B$6)^2</x:f>
        <x:v>3.6328712419961016</x:v>
      </x:c>
      <x:c r="Q325" s="16" t="n">
        <x:f>ABS(N325)</x:f>
        <x:v>0.3590011997964755</x:v>
      </x:c>
    </x:row>
    <x:row r="326">
      <x:c r="A326" t="n">
        <x:v>325</x:v>
      </x:c>
      <x:c r="B326" s="16" t="n">
        <x:v>11</x:v>
      </x:c>
      <x:c r="C326" s="16" t="n">
        <x:v>10</x:v>
      </x:c>
      <x:c r="D326" s="16" t="n">
        <x:v>10</x:v>
      </x:c>
      <x:c r="E326" s="16" t="n">
        <x:v>1</x:v>
      </x:c>
      <x:c r="F326" s="16" t="n">
        <x:v>0</x:v>
      </x:c>
      <x:c r="G326" s="16" t="n">
        <x:v>10</x:v>
      </x:c>
      <x:c r="H326" s="16" t="n">
        <x:v>18</x:v>
      </x:c>
      <x:c r="I326" s="16" t="n">
        <x:v>1</x:v>
      </x:c>
      <x:c r="J326" s="16" t="n">
        <x:v>2</x:v>
      </x:c>
      <x:c r="K326" s="16" t="n">
        <x:v>2</x:v>
      </x:c>
      <x:c r="L326" s="16" t="n">
        <x:v>4</x:v>
      </x:c>
      <x:c r="M326" s="16" t="n">
        <x:f>Coefficients!$B$2+C326*Coefficients!$B$3+D326*Coefficients!$B$4+E326*Coefficients!$B$5+F326*Coefficients!$B$6+G326*Coefficients!$B$7+H326*Coefficients!$B$8+I326*Coefficients!$B$9+J326*Coefficients!$B$10+K326*Coefficients!$B$11+L326*Coefficients!$B$12</x:f>
        <x:v>10.507438932829354</x:v>
      </x:c>
      <x:c r="N326" s="16" t="n">
        <x:f>B326-M326</x:f>
        <x:v>0.4925610671706462</x:v>
      </x:c>
      <x:c r="O326" s="16" t="n">
        <x:f>N326^2</x:f>
        <x:v>0.2426164048922858</x:v>
      </x:c>
      <x:c r="P326" s="16" t="n">
        <x:f>(B326-Summary!$B$6)^2</x:f>
        <x:v>0.82085275201151</x:v>
      </x:c>
      <x:c r="Q326" s="16" t="n">
        <x:f>ABS(N326)</x:f>
        <x:v>0.4925610671706462</x:v>
      </x:c>
    </x:row>
    <x:row r="327">
      <x:c r="A327" t="n">
        <x:v>326</x:v>
      </x:c>
      <x:c r="B327" s="16" t="n">
        <x:v>10</x:v>
      </x:c>
      <x:c r="C327" s="16" t="n">
        <x:v>11</x:v>
      </x:c>
      <x:c r="D327" s="16" t="n">
        <x:v>11</x:v>
      </x:c>
      <x:c r="E327" s="16" t="n">
        <x:v>1</x:v>
      </x:c>
      <x:c r="F327" s="16" t="n">
        <x:v>0</x:v>
      </x:c>
      <x:c r="G327" s="16" t="n">
        <x:v>22</x:v>
      </x:c>
      <x:c r="H327" s="16" t="n">
        <x:v>17</x:v>
      </x:c>
      <x:c r="I327" s="16" t="n">
        <x:v>4</x:v>
      </x:c>
      <x:c r="J327" s="16" t="n">
        <x:v>1</x:v>
      </x:c>
      <x:c r="K327" s="16" t="n">
        <x:v>2</x:v>
      </x:c>
      <x:c r="L327" s="16" t="n">
        <x:v>5</x:v>
      </x:c>
      <x:c r="M327" s="16" t="n">
        <x:f>Coefficients!$B$2+C327*Coefficients!$B$3+D327*Coefficients!$B$4+E327*Coefficients!$B$5+F327*Coefficients!$B$6+G327*Coefficients!$B$7+H327*Coefficients!$B$8+I327*Coefficients!$B$9+J327*Coefficients!$B$10+K327*Coefficients!$B$11+L327*Coefficients!$B$12</x:f>
        <x:v>11.592046879984256</x:v>
      </x:c>
      <x:c r="N327" s="16" t="n">
        <x:f>B327-M327</x:f>
        <x:v>-1.592046879984256</x:v>
      </x:c>
      <x:c r="O327" s="16" t="n">
        <x:f>N327^2</x:f>
        <x:v>2.534613268067604</x:v>
      </x:c>
      <x:c r="P327" s="16" t="n">
        <x:f>(B327-Summary!$B$6)^2</x:f>
        <x:v>3.6328712419961016</x:v>
      </x:c>
      <x:c r="Q327" s="16" t="n">
        <x:f>ABS(N327)</x:f>
        <x:v>1.592046879984256</x:v>
      </x:c>
    </x:row>
    <x:row r="328">
      <x:c r="A328" t="n">
        <x:v>327</x:v>
      </x:c>
      <x:c r="B328" s="16" t="n">
        <x:v>13</x:v>
      </x:c>
      <x:c r="C328" s="16" t="n">
        <x:v>13</x:v>
      </x:c>
      <x:c r="D328" s="16" t="n">
        <x:v>13</x:v>
      </x:c>
      <x:c r="E328" s="16" t="n">
        <x:v>1</x:v>
      </x:c>
      <x:c r="F328" s="16" t="n">
        <x:v>0</x:v>
      </x:c>
      <x:c r="G328" s="16" t="n">
        <x:v>18</x:v>
      </x:c>
      <x:c r="H328" s="16" t="n">
        <x:v>17</x:v>
      </x:c>
      <x:c r="I328" s="16" t="n">
        <x:v>3</x:v>
      </x:c>
      <x:c r="J328" s="16" t="n">
        <x:v>2</x:v>
      </x:c>
      <x:c r="K328" s="16" t="n">
        <x:v>1</x:v>
      </x:c>
      <x:c r="L328" s="16" t="n">
        <x:v>3</x:v>
      </x:c>
      <x:c r="M328" s="16" t="n">
        <x:f>Coefficients!$B$2+C328*Coefficients!$B$3+D328*Coefficients!$B$4+E328*Coefficients!$B$5+F328*Coefficients!$B$6+G328*Coefficients!$B$7+H328*Coefficients!$B$8+I328*Coefficients!$B$9+J328*Coefficients!$B$10+K328*Coefficients!$B$11+L328*Coefficients!$B$12</x:f>
        <x:v>13.647701865666308</x:v>
      </x:c>
      <x:c r="N328" s="16" t="n">
        <x:f>B328-M328</x:f>
        <x:v>-0.647701865666308</x:v>
      </x:c>
      <x:c r="O328" s="16" t="n">
        <x:f>N328^2</x:f>
        <x:v>0.4195177067876162</x:v>
      </x:c>
      <x:c r="P328" s="16" t="n">
        <x:f>(B328-Summary!$B$6)^2</x:f>
        <x:v>1.1968157720423265</x:v>
      </x:c>
      <x:c r="Q328" s="16" t="n">
        <x:f>ABS(N328)</x:f>
        <x:v>0.647701865666308</x:v>
      </x:c>
    </x:row>
    <x:row r="329">
      <x:c r="A329" t="n">
        <x:v>328</x:v>
      </x:c>
      <x:c r="B329" s="16" t="n">
        <x:v>18</x:v>
      </x:c>
      <x:c r="C329" s="16" t="n">
        <x:v>17</x:v>
      </x:c>
      <x:c r="D329" s="16" t="n">
        <x:v>17</x:v>
      </x:c>
      <x:c r="E329" s="16" t="n">
        <x:v>4</x:v>
      </x:c>
      <x:c r="F329" s="16" t="n">
        <x:v>0</x:v>
      </x:c>
      <x:c r="G329" s="16" t="n">
        <x:v>2</x:v>
      </x:c>
      <x:c r="H329" s="16" t="n">
        <x:v>18</x:v>
      </x:c>
      <x:c r="I329" s="16" t="n">
        <x:v>1</x:v>
      </x:c>
      <x:c r="J329" s="16" t="n">
        <x:v>1</x:v>
      </x:c>
      <x:c r="K329" s="16" t="n">
        <x:v>2</x:v>
      </x:c>
      <x:c r="L329" s="16" t="n">
        <x:v>3</x:v>
      </x:c>
      <x:c r="M329" s="16" t="n">
        <x:f>Coefficients!$B$2+C329*Coefficients!$B$3+D329*Coefficients!$B$4+E329*Coefficients!$B$5+F329*Coefficients!$B$6+G329*Coefficients!$B$7+H329*Coefficients!$B$8+I329*Coefficients!$B$9+J329*Coefficients!$B$10+K329*Coefficients!$B$11+L329*Coefficients!$B$12</x:f>
        <x:v>17.82889452363455</x:v>
      </x:c>
      <x:c r="N329" s="16" t="n">
        <x:f>B329-M329</x:f>
        <x:v>0.17110547636545093</x:v>
      </x:c>
      <x:c r="O329" s="16" t="n">
        <x:f>N329^2</x:f>
        <x:v>0.029277084042247884</x:v>
      </x:c>
      <x:c r="P329" s="16" t="n">
        <x:f>(B329-Summary!$B$6)^2</x:f>
        <x:v>37.136723322119366</x:v>
      </x:c>
      <x:c r="Q329" s="16" t="n">
        <x:f>ABS(N329)</x:f>
        <x:v>0.17110547636545093</x:v>
      </x:c>
    </x:row>
    <x:row r="330">
      <x:c r="A330" t="n">
        <x:v>329</x:v>
      </x:c>
      <x:c r="B330" s="16" t="n">
        <x:v>13</x:v>
      </x:c>
      <x:c r="C330" s="16" t="n">
        <x:v>12</x:v>
      </x:c>
      <x:c r="D330" s="16" t="n">
        <x:v>13</x:v>
      </x:c>
      <x:c r="E330" s="16" t="n">
        <x:v>2</x:v>
      </x:c>
      <x:c r="F330" s="16" t="n">
        <x:v>0</x:v>
      </x:c>
      <x:c r="G330" s="16" t="n">
        <x:v>0</x:v>
      </x:c>
      <x:c r="H330" s="16" t="n">
        <x:v>18</x:v>
      </x:c>
      <x:c r="I330" s="16" t="n">
        <x:v>1</x:v>
      </x:c>
      <x:c r="J330" s="16" t="n">
        <x:v>1</x:v>
      </x:c>
      <x:c r="K330" s="16" t="n">
        <x:v>2</x:v>
      </x:c>
      <x:c r="L330" s="16" t="n">
        <x:v>4</x:v>
      </x:c>
      <x:c r="M330" s="16" t="n">
        <x:f>Coefficients!$B$2+C330*Coefficients!$B$3+D330*Coefficients!$B$4+E330*Coefficients!$B$5+F330*Coefficients!$B$6+G330*Coefficients!$B$7+H330*Coefficients!$B$8+I330*Coefficients!$B$9+J330*Coefficients!$B$10+K330*Coefficients!$B$11+L330*Coefficients!$B$12</x:f>
        <x:v>13.286147350040086</x:v>
      </x:c>
      <x:c r="N330" s="16" t="n">
        <x:f>B330-M330</x:f>
        <x:v>-0.2861473500400855</x:v>
      </x:c>
      <x:c r="O330" s="16" t="n">
        <x:f>N330^2</x:f>
        <x:v>0.08188030593496323</x:v>
      </x:c>
      <x:c r="P330" s="16" t="n">
        <x:f>(B330-Summary!$B$6)^2</x:f>
        <x:v>1.1968157720423265</x:v>
      </x:c>
      <x:c r="Q330" s="16" t="n">
        <x:f>ABS(N330)</x:f>
        <x:v>0.2861473500400855</x:v>
      </x:c>
    </x:row>
    <x:row r="331">
      <x:c r="A331" t="n">
        <x:v>330</x:v>
      </x:c>
      <x:c r="B331" s="16" t="n">
        <x:v>14</x:v>
      </x:c>
      <x:c r="C331" s="16" t="n">
        <x:v>12</x:v>
      </x:c>
      <x:c r="D331" s="16" t="n">
        <x:v>12</x:v>
      </x:c>
      <x:c r="E331" s="16" t="n">
        <x:v>2</x:v>
      </x:c>
      <x:c r="F331" s="16" t="n">
        <x:v>0</x:v>
      </x:c>
      <x:c r="G331" s="16" t="n">
        <x:v>12</x:v>
      </x:c>
      <x:c r="H331" s="16" t="n">
        <x:v>17</x:v>
      </x:c>
      <x:c r="I331" s="16" t="n">
        <x:v>2</x:v>
      </x:c>
      <x:c r="J331" s="16" t="n">
        <x:v>2</x:v>
      </x:c>
      <x:c r="K331" s="16" t="n">
        <x:v>1</x:v>
      </x:c>
      <x:c r="L331" s="16" t="n">
        <x:v>5</x:v>
      </x:c>
      <x:c r="M331" s="16" t="n">
        <x:f>Coefficients!$B$2+C331*Coefficients!$B$3+D331*Coefficients!$B$4+E331*Coefficients!$B$5+F331*Coefficients!$B$6+G331*Coefficients!$B$7+H331*Coefficients!$B$8+I331*Coefficients!$B$9+J331*Coefficients!$B$10+K331*Coefficients!$B$11+L331*Coefficients!$B$12</x:f>
        <x:v>12.514086387672318</x:v>
      </x:c>
      <x:c r="N331" s="16" t="n">
        <x:f>B331-M331</x:f>
        <x:v>1.485913612327682</x:v>
      </x:c>
      <x:c r="O331" s="16" t="n">
        <x:f>N331^2</x:f>
        <x:v>2.2079392633007004</x:v>
      </x:c>
      <x:c r="P331" s="16" t="n">
        <x:f>(B331-Summary!$B$6)^2</x:f>
        <x:v>4.384797282057735</x:v>
      </x:c>
      <x:c r="Q331" s="16" t="n">
        <x:f>ABS(N331)</x:f>
        <x:v>1.485913612327682</x:v>
      </x:c>
    </x:row>
    <x:row r="332">
      <x:c r="A332" t="n">
        <x:v>331</x:v>
      </x:c>
      <x:c r="B332" s="16" t="n">
        <x:v>14</x:v>
      </x:c>
      <x:c r="C332" s="16" t="n">
        <x:v>12</x:v>
      </x:c>
      <x:c r="D332" s="16" t="n">
        <x:v>13</x:v>
      </x:c>
      <x:c r="E332" s="16" t="n">
        <x:v>2</x:v>
      </x:c>
      <x:c r="F332" s="16" t="n">
        <x:v>0</x:v>
      </x:c>
      <x:c r="G332" s="16" t="n">
        <x:v>10</x:v>
      </x:c>
      <x:c r="H332" s="16" t="n">
        <x:v>18</x:v>
      </x:c>
      <x:c r="I332" s="16" t="n">
        <x:v>2</x:v>
      </x:c>
      <x:c r="J332" s="16" t="n">
        <x:v>1</x:v>
      </x:c>
      <x:c r="K332" s="16" t="n">
        <x:v>2</x:v>
      </x:c>
      <x:c r="L332" s="16" t="n">
        <x:v>5</x:v>
      </x:c>
      <x:c r="M332" s="16" t="n">
        <x:f>Coefficients!$B$2+C332*Coefficients!$B$3+D332*Coefficients!$B$4+E332*Coefficients!$B$5+F332*Coefficients!$B$6+G332*Coefficients!$B$7+H332*Coefficients!$B$8+I332*Coefficients!$B$9+J332*Coefficients!$B$10+K332*Coefficients!$B$11+L332*Coefficients!$B$12</x:f>
        <x:v>13.422919881715442</x:v>
      </x:c>
      <x:c r="N332" s="16" t="n">
        <x:f>B332-M332</x:f>
        <x:v>0.5770801182845577</x:v>
      </x:c>
      <x:c r="O332" s="16" t="n">
        <x:f>N332^2</x:f>
        <x:v>0.33302146291931917</x:v>
      </x:c>
      <x:c r="P332" s="16" t="n">
        <x:f>(B332-Summary!$B$6)^2</x:f>
        <x:v>4.384797282057735</x:v>
      </x:c>
      <x:c r="Q332" s="16" t="n">
        <x:f>ABS(N332)</x:f>
        <x:v>0.5770801182845577</x:v>
      </x:c>
    </x:row>
    <x:row r="333">
      <x:c r="A333" t="n">
        <x:v>332</x:v>
      </x:c>
      <x:c r="B333" s="16" t="n">
        <x:v>12</x:v>
      </x:c>
      <x:c r="C333" s="16" t="n">
        <x:v>12</x:v>
      </x:c>
      <x:c r="D333" s="16" t="n">
        <x:v>12</x:v>
      </x:c>
      <x:c r="E333" s="16" t="n">
        <x:v>2</x:v>
      </x:c>
      <x:c r="F333" s="16" t="n">
        <x:v>0</x:v>
      </x:c>
      <x:c r="G333" s="16" t="n">
        <x:v>0</x:v>
      </x:c>
      <x:c r="H333" s="16" t="n">
        <x:v>17</x:v>
      </x:c>
      <x:c r="I333" s="16" t="n">
        <x:v>1</x:v>
      </x:c>
      <x:c r="J333" s="16" t="n">
        <x:v>1</x:v>
      </x:c>
      <x:c r="K333" s="16" t="n">
        <x:v>1</x:v>
      </x:c>
      <x:c r="L333" s="16" t="n">
        <x:v>4</x:v>
      </x:c>
      <x:c r="M333" s="16" t="n">
        <x:f>Coefficients!$B$2+C333*Coefficients!$B$3+D333*Coefficients!$B$4+E333*Coefficients!$B$5+F333*Coefficients!$B$6+G333*Coefficients!$B$7+H333*Coefficients!$B$8+I333*Coefficients!$B$9+J333*Coefficients!$B$10+K333*Coefficients!$B$11+L333*Coefficients!$B$12</x:f>
        <x:v>12.302273884792381</x:v>
      </x:c>
      <x:c r="N333" s="16" t="n">
        <x:f>B333-M333</x:f>
        <x:v>-0.30227388479238115</x:v>
      </x:c>
      <x:c r="O333" s="16" t="n">
        <x:f>N333^2</x:f>
        <x:v>0.09136950142747771</x:v>
      </x:c>
      <x:c r="P333" s="16" t="n">
        <x:f>(B333-Summary!$B$6)^2</x:f>
        <x:v>0.008834262026918263</x:v>
      </x:c>
      <x:c r="Q333" s="16" t="n">
        <x:f>ABS(N333)</x:f>
        <x:v>0.30227388479238115</x:v>
      </x:c>
    </x:row>
    <x:row r="334">
      <x:c r="A334" t="n">
        <x:v>333</x:v>
      </x:c>
      <x:c r="B334" s="16" t="n">
        <x:v>18</x:v>
      </x:c>
      <x:c r="C334" s="16" t="n">
        <x:v>18</x:v>
      </x:c>
      <x:c r="D334" s="16" t="n">
        <x:v>18</x:v>
      </x:c>
      <x:c r="E334" s="16" t="n">
        <x:v>3</x:v>
      </x:c>
      <x:c r="F334" s="16" t="n">
        <x:v>0</x:v>
      </x:c>
      <x:c r="G334" s="16" t="n">
        <x:v>0</x:v>
      </x:c>
      <x:c r="H334" s="16" t="n">
        <x:v>18</x:v>
      </x:c>
      <x:c r="I334" s="16" t="n">
        <x:v>2</x:v>
      </x:c>
      <x:c r="J334" s="16" t="n">
        <x:v>2</x:v>
      </x:c>
      <x:c r="K334" s="16" t="n">
        <x:v>1</x:v>
      </x:c>
      <x:c r="L334" s="16" t="n">
        <x:v>2</x:v>
      </x:c>
      <x:c r="M334" s="16" t="n">
        <x:f>Coefficients!$B$2+C334*Coefficients!$B$3+D334*Coefficients!$B$4+E334*Coefficients!$B$5+F334*Coefficients!$B$6+G334*Coefficients!$B$7+H334*Coefficients!$B$8+I334*Coefficients!$B$9+J334*Coefficients!$B$10+K334*Coefficients!$B$11+L334*Coefficients!$B$12</x:f>
        <x:v>18.68476075895331</x:v>
      </x:c>
      <x:c r="N334" s="16" t="n">
        <x:f>B334-M334</x:f>
        <x:v>-0.6847607589533098</x:v>
      </x:c>
      <x:c r="O334" s="16" t="n">
        <x:f>N334^2</x:f>
        <x:v>0.4688972970023128</x:v>
      </x:c>
      <x:c r="P334" s="16" t="n">
        <x:f>(B334-Summary!$B$6)^2</x:f>
        <x:v>37.136723322119366</x:v>
      </x:c>
      <x:c r="Q334" s="16" t="n">
        <x:f>ABS(N334)</x:f>
        <x:v>0.6847607589533098</x:v>
      </x:c>
    </x:row>
    <x:row r="335">
      <x:c r="A335" t="n">
        <x:v>334</x:v>
      </x:c>
      <x:c r="B335" s="16" t="n">
        <x:v>14</x:v>
      </x:c>
      <x:c r="C335" s="16" t="n">
        <x:v>13</x:v>
      </x:c>
      <x:c r="D335" s="16" t="n">
        <x:v>13</x:v>
      </x:c>
      <x:c r="E335" s="16" t="n">
        <x:v>3</x:v>
      </x:c>
      <x:c r="F335" s="16" t="n">
        <x:v>0</x:v>
      </x:c>
      <x:c r="G335" s="16" t="n">
        <x:v>0</x:v>
      </x:c>
      <x:c r="H335" s="16" t="n">
        <x:v>17</x:v>
      </x:c>
      <x:c r="I335" s="16" t="n">
        <x:v>1</x:v>
      </x:c>
      <x:c r="J335" s="16" t="n">
        <x:v>1</x:v>
      </x:c>
      <x:c r="K335" s="16" t="n">
        <x:v>1</x:v>
      </x:c>
      <x:c r="L335" s="16" t="n">
        <x:v>3</x:v>
      </x:c>
      <x:c r="M335" s="16" t="n">
        <x:f>Coefficients!$B$2+C335*Coefficients!$B$3+D335*Coefficients!$B$4+E335*Coefficients!$B$5+F335*Coefficients!$B$6+G335*Coefficients!$B$7+H335*Coefficients!$B$8+I335*Coefficients!$B$9+J335*Coefficients!$B$10+K335*Coefficients!$B$11+L335*Coefficients!$B$12</x:f>
        <x:v>13.475076262424718</x:v>
      </x:c>
      <x:c r="N335" s="16" t="n">
        <x:f>B335-M335</x:f>
        <x:v>0.524923737575282</x:v>
      </x:c>
      <x:c r="O335" s="16" t="n">
        <x:f>N335^2</x:f>
        <x:v>0.27554493027000354</x:v>
      </x:c>
      <x:c r="P335" s="16" t="n">
        <x:f>(B335-Summary!$B$6)^2</x:f>
        <x:v>4.384797282057735</x:v>
      </x:c>
      <x:c r="Q335" s="16" t="n">
        <x:f>ABS(N335)</x:f>
        <x:v>0.524923737575282</x:v>
      </x:c>
    </x:row>
    <x:row r="336">
      <x:c r="A336" t="n">
        <x:v>335</x:v>
      </x:c>
      <x:c r="B336" s="16" t="n">
        <x:v>15</x:v>
      </x:c>
      <x:c r="C336" s="16" t="n">
        <x:v>14</x:v>
      </x:c>
      <x:c r="D336" s="16" t="n">
        <x:v>15</x:v>
      </x:c>
      <x:c r="E336" s="16" t="n">
        <x:v>3</x:v>
      </x:c>
      <x:c r="F336" s="16" t="n">
        <x:v>0</x:v>
      </x:c>
      <x:c r="G336" s="16" t="n">
        <x:v>0</x:v>
      </x:c>
      <x:c r="H336" s="16" t="n">
        <x:v>18</x:v>
      </x:c>
      <x:c r="I336" s="16" t="n">
        <x:v>2</x:v>
      </x:c>
      <x:c r="J336" s="16" t="n">
        <x:v>1</x:v>
      </x:c>
      <x:c r="K336" s="16" t="n">
        <x:v>1</x:v>
      </x:c>
      <x:c r="L336" s="16" t="n">
        <x:v>2</x:v>
      </x:c>
      <x:c r="M336" s="16" t="n">
        <x:f>Coefficients!$B$2+C336*Coefficients!$B$3+D336*Coefficients!$B$4+E336*Coefficients!$B$5+F336*Coefficients!$B$6+G336*Coefficients!$B$7+H336*Coefficients!$B$8+I336*Coefficients!$B$9+J336*Coefficients!$B$10+K336*Coefficients!$B$11+L336*Coefficients!$B$12</x:f>
        <x:v>15.42297241430231</x:v>
      </x:c>
      <x:c r="N336" s="16" t="n">
        <x:f>B336-M336</x:f>
        <x:v>-0.4229724143023095</x:v>
      </x:c>
      <x:c r="O336" s="16" t="n">
        <x:f>N336^2</x:f>
        <x:v>0.17890566326072455</x:v>
      </x:c>
      <x:c r="P336" s="16" t="n">
        <x:f>(B336-Summary!$B$6)^2</x:f>
        <x:v>9.572778792073143</x:v>
      </x:c>
      <x:c r="Q336" s="16" t="n">
        <x:f>ABS(N336)</x:f>
        <x:v>0.4229724143023095</x:v>
      </x:c>
    </x:row>
    <x:row r="337">
      <x:c r="A337" t="n">
        <x:v>336</x:v>
      </x:c>
      <x:c r="B337" s="16" t="n">
        <x:v>17</x:v>
      </x:c>
      <x:c r="C337" s="16" t="n">
        <x:v>17</x:v>
      </x:c>
      <x:c r="D337" s="16" t="n">
        <x:v>17</x:v>
      </x:c>
      <x:c r="E337" s="16" t="n">
        <x:v>2</x:v>
      </x:c>
      <x:c r="F337" s="16" t="n">
        <x:v>0</x:v>
      </x:c>
      <x:c r="G337" s="16" t="n">
        <x:v>0</x:v>
      </x:c>
      <x:c r="H337" s="16" t="n">
        <x:v>18</x:v>
      </x:c>
      <x:c r="I337" s="16" t="n">
        <x:v>4</x:v>
      </x:c>
      <x:c r="J337" s="16" t="n">
        <x:v>4</x:v>
      </x:c>
      <x:c r="K337" s="16" t="n">
        <x:v>1</x:v>
      </x:c>
      <x:c r="L337" s="16" t="n">
        <x:v>2</x:v>
      </x:c>
      <x:c r="M337" s="16" t="n">
        <x:f>Coefficients!$B$2+C337*Coefficients!$B$3+D337*Coefficients!$B$4+E337*Coefficients!$B$5+F337*Coefficients!$B$6+G337*Coefficients!$B$7+H337*Coefficients!$B$8+I337*Coefficients!$B$9+J337*Coefficients!$B$10+K337*Coefficients!$B$11+L337*Coefficients!$B$12</x:f>
        <x:v>17.55173598520371</x:v>
      </x:c>
      <x:c r="N337" s="16" t="n">
        <x:f>B337-M337</x:f>
        <x:v>-0.5517359852037096</x:v>
      </x:c>
      <x:c r="O337" s="16" t="n">
        <x:f>N337^2</x:f>
        <x:v>0.30441259736870807</x:v>
      </x:c>
      <x:c r="P337" s="16" t="n">
        <x:f>(B337-Summary!$B$6)^2</x:f>
        <x:v>25.94874181210396</x:v>
      </x:c>
      <x:c r="Q337" s="16" t="n">
        <x:f>ABS(N337)</x:f>
        <x:v>0.5517359852037096</x:v>
      </x:c>
    </x:row>
    <x:row r="338">
      <x:c r="A338" t="n">
        <x:v>337</x:v>
      </x:c>
      <x:c r="B338" s="16" t="n">
        <x:v>16</x:v>
      </x:c>
      <x:c r="C338" s="16" t="n">
        <x:v>15</x:v>
      </x:c>
      <x:c r="D338" s="16" t="n">
        <x:v>16</x:v>
      </x:c>
      <x:c r="E338" s="16" t="n">
        <x:v>2</x:v>
      </x:c>
      <x:c r="F338" s="16" t="n">
        <x:v>0</x:v>
      </x:c>
      <x:c r="G338" s="16" t="n">
        <x:v>2</x:v>
      </x:c>
      <x:c r="H338" s="16" t="n">
        <x:v>18</x:v>
      </x:c>
      <x:c r="I338" s="16" t="n">
        <x:v>4</x:v>
      </x:c>
      <x:c r="J338" s="16" t="n">
        <x:v>2</x:v>
      </x:c>
      <x:c r="K338" s="16" t="n">
        <x:v>1</x:v>
      </x:c>
      <x:c r="L338" s="16" t="n">
        <x:v>5</x:v>
      </x:c>
      <x:c r="M338" s="16" t="n">
        <x:f>Coefficients!$B$2+C338*Coefficients!$B$3+D338*Coefficients!$B$4+E338*Coefficients!$B$5+F338*Coefficients!$B$6+G338*Coefficients!$B$7+H338*Coefficients!$B$8+I338*Coefficients!$B$9+J338*Coefficients!$B$10+K338*Coefficients!$B$11+L338*Coefficients!$B$12</x:f>
        <x:v>16.209000895086493</x:v>
      </x:c>
      <x:c r="N338" s="16" t="n">
        <x:f>B338-M338</x:f>
        <x:v>-0.20900089508649344</x:v>
      </x:c>
      <x:c r="O338" s="16" t="n">
        <x:f>N338^2</x:f>
        <x:v>0.043681374146955436</x:v>
      </x:c>
      <x:c r="P338" s="16" t="n">
        <x:f>(B338-Summary!$B$6)^2</x:f>
        <x:v>16.760760302088553</x:v>
      </x:c>
      <x:c r="Q338" s="16" t="n">
        <x:f>ABS(N338)</x:f>
        <x:v>0.20900089508649344</x:v>
      </x:c>
    </x:row>
    <x:row r="339">
      <x:c r="A339" t="n">
        <x:v>338</x:v>
      </x:c>
      <x:c r="B339" s="16" t="n">
        <x:v>18</x:v>
      </x:c>
      <x:c r="C339" s="16" t="n">
        <x:v>17</x:v>
      </x:c>
      <x:c r="D339" s="16" t="n">
        <x:v>18</x:v>
      </x:c>
      <x:c r="E339" s="16" t="n">
        <x:v>3</x:v>
      </x:c>
      <x:c r="F339" s="16" t="n">
        <x:v>0</x:v>
      </x:c>
      <x:c r="G339" s="16" t="n">
        <x:v>0</x:v>
      </x:c>
      <x:c r="H339" s="16" t="n">
        <x:v>17</x:v>
      </x:c>
      <x:c r="I339" s="16" t="n">
        <x:v>4</x:v>
      </x:c>
      <x:c r="J339" s="16" t="n">
        <x:v>3</x:v>
      </x:c>
      <x:c r="K339" s="16" t="n">
        <x:v>1</x:v>
      </x:c>
      <x:c r="L339" s="16" t="n">
        <x:v>3</x:v>
      </x:c>
      <x:c r="M339" s="16" t="n">
        <x:f>Coefficients!$B$2+C339*Coefficients!$B$3+D339*Coefficients!$B$4+E339*Coefficients!$B$5+F339*Coefficients!$B$6+G339*Coefficients!$B$7+H339*Coefficients!$B$8+I339*Coefficients!$B$9+J339*Coefficients!$B$10+K339*Coefficients!$B$11+L339*Coefficients!$B$12</x:f>
        <x:v>18.423389037543032</x:v>
      </x:c>
      <x:c r="N339" s="16" t="n">
        <x:f>B339-M339</x:f>
        <x:v>-0.42338903754303203</x:v>
      </x:c>
      <x:c r="O339" s="16" t="n">
        <x:f>N339^2</x:f>
        <x:v>0.179258277111615</x:v>
      </x:c>
      <x:c r="P339" s="16" t="n">
        <x:f>(B339-Summary!$B$6)^2</x:f>
        <x:v>37.136723322119366</x:v>
      </x:c>
      <x:c r="Q339" s="16" t="n">
        <x:f>ABS(N339)</x:f>
        <x:v>0.42338903754303203</x:v>
      </x:c>
    </x:row>
    <x:row r="340">
      <x:c r="A340" t="n">
        <x:v>339</x:v>
      </x:c>
      <x:c r="B340" s="16" t="n">
        <x:v>19</x:v>
      </x:c>
      <x:c r="C340" s="16" t="n">
        <x:v>18</x:v>
      </x:c>
      <x:c r="D340" s="16" t="n">
        <x:v>19</x:v>
      </x:c>
      <x:c r="E340" s="16" t="n">
        <x:v>4</x:v>
      </x:c>
      <x:c r="F340" s="16" t="n">
        <x:v>0</x:v>
      </x:c>
      <x:c r="G340" s="16" t="n">
        <x:v>0</x:v>
      </x:c>
      <x:c r="H340" s="16" t="n">
        <x:v>17</x:v>
      </x:c>
      <x:c r="I340" s="16" t="n">
        <x:v>3</x:v>
      </x:c>
      <x:c r="J340" s="16" t="n">
        <x:v>1</x:v>
      </x:c>
      <x:c r="K340" s="16" t="n">
        <x:v>2</x:v>
      </x:c>
      <x:c r="L340" s="16" t="n">
        <x:v>3</x:v>
      </x:c>
      <x:c r="M340" s="16" t="n">
        <x:f>Coefficients!$B$2+C340*Coefficients!$B$3+D340*Coefficients!$B$4+E340*Coefficients!$B$5+F340*Coefficients!$B$6+G340*Coefficients!$B$7+H340*Coefficients!$B$8+I340*Coefficients!$B$9+J340*Coefficients!$B$10+K340*Coefficients!$B$11+L340*Coefficients!$B$12</x:f>
        <x:v>19.599643875211992</x:v>
      </x:c>
      <x:c r="N340" s="16" t="n">
        <x:f>B340-M340</x:f>
        <x:v>-0.5996438752119921</x:v>
      </x:c>
      <x:c r="O340" s="16" t="n">
        <x:f>N340^2</x:f>
        <x:v>0.3595727770792552</x:v>
      </x:c>
      <x:c r="P340" s="16" t="n">
        <x:f>(B340-Summary!$B$6)^2</x:f>
        <x:v>50.32470483213478</x:v>
      </x:c>
      <x:c r="Q340" s="16" t="n">
        <x:f>ABS(N340)</x:f>
        <x:v>0.5996438752119921</x:v>
      </x:c>
    </x:row>
    <x:row r="341">
      <x:c r="A341" t="n">
        <x:v>340</x:v>
      </x:c>
      <x:c r="B341" s="16" t="n">
        <x:v>15</x:v>
      </x:c>
      <x:c r="C341" s="16" t="n">
        <x:v>14</x:v>
      </x:c>
      <x:c r="D341" s="16" t="n">
        <x:v>15</x:v>
      </x:c>
      <x:c r="E341" s="16" t="n">
        <x:v>3</x:v>
      </x:c>
      <x:c r="F341" s="16" t="n">
        <x:v>0</x:v>
      </x:c>
      <x:c r="G341" s="16" t="n">
        <x:v>0</x:v>
      </x:c>
      <x:c r="H341" s="16" t="n">
        <x:v>18</x:v>
      </x:c>
      <x:c r="I341" s="16" t="n">
        <x:v>3</x:v>
      </x:c>
      <x:c r="J341" s="16" t="n">
        <x:v>2</x:v>
      </x:c>
      <x:c r="K341" s="16" t="n">
        <x:v>2</x:v>
      </x:c>
      <x:c r="L341" s="16" t="n">
        <x:v>4</x:v>
      </x:c>
      <x:c r="M341" s="16" t="n">
        <x:f>Coefficients!$B$2+C341*Coefficients!$B$3+D341*Coefficients!$B$4+E341*Coefficients!$B$5+F341*Coefficients!$B$6+G341*Coefficients!$B$7+H341*Coefficients!$B$8+I341*Coefficients!$B$9+J341*Coefficients!$B$10+K341*Coefficients!$B$11+L341*Coefficients!$B$12</x:f>
        <x:v>15.395442203872122</x:v>
      </x:c>
      <x:c r="N341" s="16" t="n">
        <x:f>B341-M341</x:f>
        <x:v>-0.3954422038721219</x:v>
      </x:c>
      <x:c r="O341" s="16" t="n">
        <x:f>N341^2</x:f>
        <x:v>0.15637453660324083</x:v>
      </x:c>
      <x:c r="P341" s="16" t="n">
        <x:f>(B341-Summary!$B$6)^2</x:f>
        <x:v>9.572778792073143</x:v>
      </x:c>
      <x:c r="Q341" s="16" t="n">
        <x:f>ABS(N341)</x:f>
        <x:v>0.3954422038721219</x:v>
      </x:c>
    </x:row>
    <x:row r="342">
      <x:c r="A342" t="n">
        <x:v>341</x:v>
      </x:c>
      <x:c r="B342" s="16" t="n">
        <x:v>15</x:v>
      </x:c>
      <x:c r="C342" s="16" t="n">
        <x:v>14</x:v>
      </x:c>
      <x:c r="D342" s="16" t="n">
        <x:v>15</x:v>
      </x:c>
      <x:c r="E342" s="16" t="n">
        <x:v>1</x:v>
      </x:c>
      <x:c r="F342" s="16" t="n">
        <x:v>0</x:v>
      </x:c>
      <x:c r="G342" s="16" t="n">
        <x:v>0</x:v>
      </x:c>
      <x:c r="H342" s="16" t="n">
        <x:v>17</x:v>
      </x:c>
      <x:c r="I342" s="16" t="n">
        <x:v>3</x:v>
      </x:c>
      <x:c r="J342" s="16" t="n">
        <x:v>3</x:v>
      </x:c>
      <x:c r="K342" s="16" t="n">
        <x:v>1</x:v>
      </x:c>
      <x:c r="L342" s="16" t="n">
        <x:v>5</x:v>
      </x:c>
      <x:c r="M342" s="16" t="n">
        <x:f>Coefficients!$B$2+C342*Coefficients!$B$3+D342*Coefficients!$B$4+E342*Coefficients!$B$5+F342*Coefficients!$B$6+G342*Coefficients!$B$7+H342*Coefficients!$B$8+I342*Coefficients!$B$9+J342*Coefficients!$B$10+K342*Coefficients!$B$11+L342*Coefficients!$B$12</x:f>
        <x:v>15.085305299977108</x:v>
      </x:c>
      <x:c r="N342" s="16" t="n">
        <x:f>B342-M342</x:f>
        <x:v>-0.085305299977108</x:v>
      </x:c>
      <x:c r="O342" s="16" t="n">
        <x:f>N342^2</x:f>
        <x:v>0.007276994204184383</x:v>
      </x:c>
      <x:c r="P342" s="16" t="n">
        <x:f>(B342-Summary!$B$6)^2</x:f>
        <x:v>9.572778792073143</x:v>
      </x:c>
      <x:c r="Q342" s="16" t="n">
        <x:f>ABS(N342)</x:f>
        <x:v>0.085305299977108</x:v>
      </x:c>
    </x:row>
    <x:row r="343">
      <x:c r="A343" t="n">
        <x:v>342</x:v>
      </x:c>
      <x:c r="B343" s="16" t="n">
        <x:v>13</x:v>
      </x:c>
      <x:c r="C343" s="16" t="n">
        <x:v>14</x:v>
      </x:c>
      <x:c r="D343" s="16" t="n">
        <x:v>13</x:v>
      </x:c>
      <x:c r="E343" s="16" t="n">
        <x:v>2</x:v>
      </x:c>
      <x:c r="F343" s="16" t="n">
        <x:v>0</x:v>
      </x:c>
      <x:c r="G343" s="16" t="n">
        <x:v>2</x:v>
      </x:c>
      <x:c r="H343" s="16" t="n">
        <x:v>19</x:v>
      </x:c>
      <x:c r="I343" s="16" t="n">
        <x:v>4</x:v>
      </x:c>
      <x:c r="J343" s="16" t="n">
        <x:v>4</x:v>
      </x:c>
      <x:c r="K343" s="16" t="n">
        <x:v>2</x:v>
      </x:c>
      <x:c r="L343" s="16" t="n">
        <x:v>2</x:v>
      </x:c>
      <x:c r="M343" s="16" t="n">
        <x:f>Coefficients!$B$2+C343*Coefficients!$B$3+D343*Coefficients!$B$4+E343*Coefficients!$B$5+F343*Coefficients!$B$6+G343*Coefficients!$B$7+H343*Coefficients!$B$8+I343*Coefficients!$B$9+J343*Coefficients!$B$10+K343*Coefficients!$B$11+L343*Coefficients!$B$12</x:f>
        <x:v>13.731829421601335</x:v>
      </x:c>
      <x:c r="N343" s="16" t="n">
        <x:f>B343-M343</x:f>
        <x:v>-0.7318294216013346</x:v>
      </x:c>
      <x:c r="O343" s="16" t="n">
        <x:f>N343^2</x:f>
        <x:v>0.535574302321344</x:v>
      </x:c>
      <x:c r="P343" s="16" t="n">
        <x:f>(B343-Summary!$B$6)^2</x:f>
        <x:v>1.1968157720423265</x:v>
      </x:c>
      <x:c r="Q343" s="16" t="n">
        <x:f>ABS(N343)</x:f>
        <x:v>0.7318294216013346</x:v>
      </x:c>
    </x:row>
    <x:row r="344">
      <x:c r="A344" t="n">
        <x:v>343</x:v>
      </x:c>
      <x:c r="B344" s="16" t="n">
        <x:v>14</x:v>
      </x:c>
      <x:c r="C344" s="16" t="n">
        <x:v>13</x:v>
      </x:c>
      <x:c r="D344" s="16" t="n">
        <x:v>14</x:v>
      </x:c>
      <x:c r="E344" s="16" t="n">
        <x:v>2</x:v>
      </x:c>
      <x:c r="F344" s="16" t="n">
        <x:v>0</x:v>
      </x:c>
      <x:c r="G344" s="16" t="n">
        <x:v>0</x:v>
      </x:c>
      <x:c r="H344" s="16" t="n">
        <x:v>18</x:v>
      </x:c>
      <x:c r="I344" s="16" t="n">
        <x:v>4</x:v>
      </x:c>
      <x:c r="J344" s="16" t="n">
        <x:v>3</x:v>
      </x:c>
      <x:c r="K344" s="16" t="n">
        <x:v>2</x:v>
      </x:c>
      <x:c r="L344" s="16" t="n">
        <x:v>2</x:v>
      </x:c>
      <x:c r="M344" s="16" t="n">
        <x:f>Coefficients!$B$2+C344*Coefficients!$B$3+D344*Coefficients!$B$4+E344*Coefficients!$B$5+F344*Coefficients!$B$6+G344*Coefficients!$B$7+H344*Coefficients!$B$8+I344*Coefficients!$B$9+J344*Coefficients!$B$10+K344*Coefficients!$B$11+L344*Coefficients!$B$12</x:f>
        <x:v>14.368987474919349</x:v>
      </x:c>
      <x:c r="N344" s="16" t="n">
        <x:f>B344-M344</x:f>
        <x:v>-0.3689874749193489</x:v>
      </x:c>
      <x:c r="O344" s="16" t="n">
        <x:f>N344^2</x:f>
        <x:v>0.13615175664735715</x:v>
      </x:c>
      <x:c r="P344" s="16" t="n">
        <x:f>(B344-Summary!$B$6)^2</x:f>
        <x:v>4.384797282057735</x:v>
      </x:c>
      <x:c r="Q344" s="16" t="n">
        <x:f>ABS(N344)</x:f>
        <x:v>0.3689874749193489</x:v>
      </x:c>
    </x:row>
    <x:row r="345">
      <x:c r="A345" t="n">
        <x:v>344</x:v>
      </x:c>
      <x:c r="B345" s="16" t="n">
        <x:v>17</x:v>
      </x:c>
      <x:c r="C345" s="16" t="n">
        <x:v>16</x:v>
      </x:c>
      <x:c r="D345" s="16" t="n">
        <x:v>17</x:v>
      </x:c>
      <x:c r="E345" s="16" t="n">
        <x:v>4</x:v>
      </x:c>
      <x:c r="F345" s="16" t="n">
        <x:v>0</x:v>
      </x:c>
      <x:c r="G345" s="16" t="n">
        <x:v>0</x:v>
      </x:c>
      <x:c r="H345" s="16" t="n">
        <x:v>18</x:v>
      </x:c>
      <x:c r="I345" s="16" t="n">
        <x:v>4</x:v>
      </x:c>
      <x:c r="J345" s="16" t="n">
        <x:v>3</x:v>
      </x:c>
      <x:c r="K345" s="16" t="n">
        <x:v>1</x:v>
      </x:c>
      <x:c r="L345" s="16" t="n">
        <x:v>3</x:v>
      </x:c>
      <x:c r="M345" s="16" t="n">
        <x:f>Coefficients!$B$2+C345*Coefficients!$B$3+D345*Coefficients!$B$4+E345*Coefficients!$B$5+F345*Coefficients!$B$6+G345*Coefficients!$B$7+H345*Coefficients!$B$8+I345*Coefficients!$B$9+J345*Coefficients!$B$10+K345*Coefficients!$B$11+L345*Coefficients!$B$12</x:f>
        <x:v>17.512090532480077</x:v>
      </x:c>
      <x:c r="N345" s="16" t="n">
        <x:f>B345-M345</x:f>
        <x:v>-0.5120905324800766</x:v>
      </x:c>
      <x:c r="O345" s="16" t="n">
        <x:f>N345^2</x:f>
        <x:v>0.2622367134557284</x:v>
      </x:c>
      <x:c r="P345" s="16" t="n">
        <x:f>(B345-Summary!$B$6)^2</x:f>
        <x:v>25.94874181210396</x:v>
      </x:c>
      <x:c r="Q345" s="16" t="n">
        <x:f>ABS(N345)</x:f>
        <x:v>0.5120905324800766</x:v>
      </x:c>
    </x:row>
    <x:row r="346">
      <x:c r="A346" t="n">
        <x:v>345</x:v>
      </x:c>
      <x:c r="B346" s="16" t="n">
        <x:v>17</x:v>
      </x:c>
      <x:c r="C346" s="16" t="n">
        <x:v>18</x:v>
      </x:c>
      <x:c r="D346" s="16" t="n">
        <x:v>18</x:v>
      </x:c>
      <x:c r="E346" s="16" t="n">
        <x:v>1</x:v>
      </x:c>
      <x:c r="F346" s="16" t="n">
        <x:v>0</x:v>
      </x:c>
      <x:c r="G346" s="16" t="n">
        <x:v>0</x:v>
      </x:c>
      <x:c r="H346" s="16" t="n">
        <x:v>18</x:v>
      </x:c>
      <x:c r="I346" s="16" t="n">
        <x:v>4</x:v>
      </x:c>
      <x:c r="J346" s="16" t="n">
        <x:v>4</x:v>
      </x:c>
      <x:c r="K346" s="16" t="n">
        <x:v>1</x:v>
      </x:c>
      <x:c r="L346" s="16" t="n">
        <x:v>1</x:v>
      </x:c>
      <x:c r="M346" s="16" t="n">
        <x:f>Coefficients!$B$2+C346*Coefficients!$B$3+D346*Coefficients!$B$4+E346*Coefficients!$B$5+F346*Coefficients!$B$6+G346*Coefficients!$B$7+H346*Coefficients!$B$8+I346*Coefficients!$B$9+J346*Coefficients!$B$10+K346*Coefficients!$B$11+L346*Coefficients!$B$12</x:f>
        <x:v>18.536678190458954</x:v>
      </x:c>
      <x:c r="N346" s="16" t="n">
        <x:f>B346-M346</x:f>
        <x:v>-1.5366781904589537</x:v>
      </x:c>
      <x:c r="O346" s="16" t="n">
        <x:f>N346^2</x:f>
        <x:v>2.3613798610322045</x:v>
      </x:c>
      <x:c r="P346" s="16" t="n">
        <x:f>(B346-Summary!$B$6)^2</x:f>
        <x:v>25.94874181210396</x:v>
      </x:c>
      <x:c r="Q346" s="16" t="n">
        <x:f>ABS(N346)</x:f>
        <x:v>1.5366781904589537</x:v>
      </x:c>
    </x:row>
    <x:row r="347">
      <x:c r="A347" t="n">
        <x:v>346</x:v>
      </x:c>
      <x:c r="B347" s="16" t="n">
        <x:v>15</x:v>
      </x:c>
      <x:c r="C347" s="16" t="n">
        <x:v>14</x:v>
      </x:c>
      <x:c r="D347" s="16" t="n">
        <x:v>15</x:v>
      </x:c>
      <x:c r="E347" s="16" t="n">
        <x:v>2</x:v>
      </x:c>
      <x:c r="F347" s="16" t="n">
        <x:v>0</x:v>
      </x:c>
      <x:c r="G347" s="16" t="n">
        <x:v>0</x:v>
      </x:c>
      <x:c r="H347" s="16" t="n">
        <x:v>18</x:v>
      </x:c>
      <x:c r="I347" s="16" t="n">
        <x:v>4</x:v>
      </x:c>
      <x:c r="J347" s="16" t="n">
        <x:v>4</x:v>
      </x:c>
      <x:c r="K347" s="16" t="n">
        <x:v>1</x:v>
      </x:c>
      <x:c r="L347" s="16" t="n">
        <x:v>4</x:v>
      </x:c>
      <x:c r="M347" s="16" t="n">
        <x:f>Coefficients!$B$2+C347*Coefficients!$B$3+D347*Coefficients!$B$4+E347*Coefficients!$B$5+F347*Coefficients!$B$6+G347*Coefficients!$B$7+H347*Coefficients!$B$8+I347*Coefficients!$B$9+J347*Coefficients!$B$10+K347*Coefficients!$B$11+L347*Coefficients!$B$12</x:f>
        <x:v>15.247476118951678</x:v>
      </x:c>
      <x:c r="N347" s="16" t="n">
        <x:f>B347-M347</x:f>
        <x:v>-0.24747611895167765</x:v>
      </x:c>
      <x:c r="O347" s="16" t="n">
        <x:f>N347^2</x:f>
        <x:v>0.061244429451384905</x:v>
      </x:c>
      <x:c r="P347" s="16" t="n">
        <x:f>(B347-Summary!$B$6)^2</x:f>
        <x:v>9.572778792073143</x:v>
      </x:c>
      <x:c r="Q347" s="16" t="n">
        <x:f>ABS(N347)</x:f>
        <x:v>0.24747611895167765</x:v>
      </x:c>
    </x:row>
    <x:row r="348">
      <x:c r="A348" t="n">
        <x:v>347</x:v>
      </x:c>
      <x:c r="B348" s="16" t="n">
        <x:v>13</x:v>
      </x:c>
      <x:c r="C348" s="16" t="n">
        <x:v>12</x:v>
      </x:c>
      <x:c r="D348" s="16" t="n">
        <x:v>13</x:v>
      </x:c>
      <x:c r="E348" s="16" t="n">
        <x:v>1</x:v>
      </x:c>
      <x:c r="F348" s="16" t="n">
        <x:v>0</x:v>
      </x:c>
      <x:c r="G348" s="16" t="n">
        <x:v>0</x:v>
      </x:c>
      <x:c r="H348" s="16" t="n">
        <x:v>17</x:v>
      </x:c>
      <x:c r="I348" s="16" t="n">
        <x:v>4</x:v>
      </x:c>
      <x:c r="J348" s="16" t="n">
        <x:v>4</x:v>
      </x:c>
      <x:c r="K348" s="16" t="n">
        <x:v>2</x:v>
      </x:c>
      <x:c r="L348" s="16" t="n">
        <x:v>5</x:v>
      </x:c>
      <x:c r="M348" s="16" t="n">
        <x:f>Coefficients!$B$2+C348*Coefficients!$B$3+D348*Coefficients!$B$4+E348*Coefficients!$B$5+F348*Coefficients!$B$6+G348*Coefficients!$B$7+H348*Coefficients!$B$8+I348*Coefficients!$B$9+J348*Coefficients!$B$10+K348*Coefficients!$B$11+L348*Coefficients!$B$12</x:f>
        <x:v>13.102364661440449</x:v>
      </x:c>
      <x:c r="N348" s="16" t="n">
        <x:f>B348-M348</x:f>
        <x:v>-0.10236466144044876</x:v>
      </x:c>
      <x:c r="O348" s="16" t="n">
        <x:f>N348^2</x:f>
        <x:v>0.010478523911817696</x:v>
      </x:c>
      <x:c r="P348" s="16" t="n">
        <x:f>(B348-Summary!$B$6)^2</x:f>
        <x:v>1.1968157720423265</x:v>
      </x:c>
      <x:c r="Q348" s="16" t="n">
        <x:f>ABS(N348)</x:f>
        <x:v>0.10236466144044876</x:v>
      </x:c>
    </x:row>
    <x:row r="349">
      <x:c r="A349" t="n">
        <x:v>348</x:v>
      </x:c>
      <x:c r="B349" s="16" t="n">
        <x:v>8</x:v>
      </x:c>
      <x:c r="C349" s="16" t="n">
        <x:v>7</x:v>
      </x:c>
      <x:c r="D349" s="16" t="n">
        <x:v>7</x:v>
      </x:c>
      <x:c r="E349" s="16" t="n">
        <x:v>3</x:v>
      </x:c>
      <x:c r="F349" s="16" t="n">
        <x:v>0</x:v>
      </x:c>
      <x:c r="G349" s="16" t="n">
        <x:v>0</x:v>
      </x:c>
      <x:c r="H349" s="16" t="n">
        <x:v>17</x:v>
      </x:c>
      <x:c r="I349" s="16" t="n">
        <x:v>4</x:v>
      </x:c>
      <x:c r="J349" s="16" t="n">
        <x:v>4</x:v>
      </x:c>
      <x:c r="K349" s="16" t="n">
        <x:v>2</x:v>
      </x:c>
      <x:c r="L349" s="16" t="n">
        <x:v>5</x:v>
      </x:c>
      <x:c r="M349" s="16" t="n">
        <x:f>Coefficients!$B$2+C349*Coefficients!$B$3+D349*Coefficients!$B$4+E349*Coefficients!$B$5+F349*Coefficients!$B$6+G349*Coefficients!$B$7+H349*Coefficients!$B$8+I349*Coefficients!$B$9+J349*Coefficients!$B$10+K349*Coefficients!$B$11+L349*Coefficients!$B$12</x:f>
        <x:v>7.2670076006909134</x:v>
      </x:c>
      <x:c r="N349" s="16" t="n">
        <x:f>B349-M349</x:f>
        <x:v>0.7329923993090866</x:v>
      </x:c>
      <x:c r="O349" s="16" t="n">
        <x:f>N349^2</x:f>
        <x:v>0.5372778574448914</x:v>
      </x:c>
      <x:c r="P349" s="16" t="n">
        <x:f>(B349-Summary!$B$6)^2</x:f>
        <x:v>15.256908221965285</x:v>
      </x:c>
      <x:c r="Q349" s="16" t="n">
        <x:f>ABS(N349)</x:f>
        <x:v>0.7329923993090866</x:v>
      </x:c>
    </x:row>
    <x:row r="350">
      <x:c r="A350" t="n">
        <x:v>349</x:v>
      </x:c>
      <x:c r="B350" s="16" t="n">
        <x:v>16</x:v>
      </x:c>
      <x:c r="C350" s="16" t="n">
        <x:v>16</x:v>
      </x:c>
      <x:c r="D350" s="16" t="n">
        <x:v>16</x:v>
      </x:c>
      <x:c r="E350" s="16" t="n">
        <x:v>3</x:v>
      </x:c>
      <x:c r="F350" s="16" t="n">
        <x:v>0</x:v>
      </x:c>
      <x:c r="G350" s="16" t="n">
        <x:v>0</x:v>
      </x:c>
      <x:c r="H350" s="16" t="n">
        <x:v>17</x:v>
      </x:c>
      <x:c r="I350" s="16" t="n">
        <x:v>4</x:v>
      </x:c>
      <x:c r="J350" s="16" t="n">
        <x:v>2</x:v>
      </x:c>
      <x:c r="K350" s="16" t="n">
        <x:v>2</x:v>
      </x:c>
      <x:c r="L350" s="16" t="n">
        <x:v>3</x:v>
      </x:c>
      <x:c r="M350" s="16" t="n">
        <x:f>Coefficients!$B$2+C350*Coefficients!$B$3+D350*Coefficients!$B$4+E350*Coefficients!$B$5+F350*Coefficients!$B$6+G350*Coefficients!$B$7+H350*Coefficients!$B$8+I350*Coefficients!$B$9+J350*Coefficients!$B$10+K350*Coefficients!$B$11+L350*Coefficients!$B$12</x:f>
        <x:v>16.56195984673609</x:v>
      </x:c>
      <x:c r="N350" s="16" t="n">
        <x:f>B350-M350</x:f>
        <x:v>-0.5619598467360909</x:v>
      </x:c>
      <x:c r="O350" s="16" t="n">
        <x:f>N350^2</x:f>
        <x:v>0.31579886934365076</x:v>
      </x:c>
      <x:c r="P350" s="16" t="n">
        <x:f>(B350-Summary!$B$6)^2</x:f>
        <x:v>16.760760302088553</x:v>
      </x:c>
      <x:c r="Q350" s="16" t="n">
        <x:f>ABS(N350)</x:f>
        <x:v>0.5619598467360909</x:v>
      </x:c>
    </x:row>
    <x:row r="351">
      <x:c r="A351" t="n">
        <x:v>350</x:v>
      </x:c>
      <x:c r="B351" s="16" t="n">
        <x:v>18</x:v>
      </x:c>
      <x:c r="C351" s="16" t="n">
        <x:v>18</x:v>
      </x:c>
      <x:c r="D351" s="16" t="n">
        <x:v>18</x:v>
      </x:c>
      <x:c r="E351" s="16" t="n">
        <x:v>4</x:v>
      </x:c>
      <x:c r="F351" s="16" t="n">
        <x:v>0</x:v>
      </x:c>
      <x:c r="G351" s="16" t="n">
        <x:v>0</x:v>
      </x:c>
      <x:c r="H351" s="16" t="n">
        <x:v>17</x:v>
      </x:c>
      <x:c r="I351" s="16" t="n">
        <x:v>3</x:v>
      </x:c>
      <x:c r="J351" s="16" t="n">
        <x:v>2</x:v>
      </x:c>
      <x:c r="K351" s="16" t="n">
        <x:v>1</x:v>
      </x:c>
      <x:c r="L351" s="16" t="n">
        <x:v>5</x:v>
      </x:c>
      <x:c r="M351" s="16" t="n">
        <x:f>Coefficients!$B$2+C351*Coefficients!$B$3+D351*Coefficients!$B$4+E351*Coefficients!$B$5+F351*Coefficients!$B$6+G351*Coefficients!$B$7+H351*Coefficients!$B$8+I351*Coefficients!$B$9+J351*Coefficients!$B$10+K351*Coefficients!$B$11+L351*Coefficients!$B$12</x:f>
        <x:v>18.568070297111753</x:v>
      </x:c>
      <x:c r="N351" s="16" t="n">
        <x:f>B351-M351</x:f>
        <x:v>-0.5680702971117526</x:v>
      </x:c>
      <x:c r="O351" s="16" t="n">
        <x:f>N351^2</x:f>
        <x:v>0.32270386246063487</x:v>
      </x:c>
      <x:c r="P351" s="16" t="n">
        <x:f>(B351-Summary!$B$6)^2</x:f>
        <x:v>37.136723322119366</x:v>
      </x:c>
      <x:c r="Q351" s="16" t="n">
        <x:f>ABS(N351)</x:f>
        <x:v>0.5680702971117526</x:v>
      </x:c>
    </x:row>
    <x:row r="352">
      <x:c r="A352" t="n">
        <x:v>351</x:v>
      </x:c>
      <x:c r="B352" s="16" t="n">
        <x:v>11</x:v>
      </x:c>
      <x:c r="C352" s="16" t="n">
        <x:v>9</x:v>
      </x:c>
      <x:c r="D352" s="16" t="n">
        <x:v>10</x:v>
      </x:c>
      <x:c r="E352" s="16" t="n">
        <x:v>3</x:v>
      </x:c>
      <x:c r="F352" s="16" t="n">
        <x:v>1</x:v>
      </x:c>
      <x:c r="G352" s="16" t="n">
        <x:v>0</x:v>
      </x:c>
      <x:c r="H352" s="16" t="n">
        <x:v>19</x:v>
      </x:c>
      <x:c r="I352" s="16" t="n">
        <x:v>2</x:v>
      </x:c>
      <x:c r="J352" s="16" t="n">
        <x:v>1</x:v>
      </x:c>
      <x:c r="K352" s="16" t="n">
        <x:v>2</x:v>
      </x:c>
      <x:c r="L352" s="16" t="n">
        <x:v>5</x:v>
      </x:c>
      <x:c r="M352" s="16" t="n">
        <x:f>Coefficients!$B$2+C352*Coefficients!$B$3+D352*Coefficients!$B$4+E352*Coefficients!$B$5+F352*Coefficients!$B$6+G352*Coefficients!$B$7+H352*Coefficients!$B$8+I352*Coefficients!$B$9+J352*Coefficients!$B$10+K352*Coefficients!$B$11+L352*Coefficients!$B$12</x:f>
        <x:v>9.996167280859167</x:v>
      </x:c>
      <x:c r="N352" s="16" t="n">
        <x:f>B352-M352</x:f>
        <x:v>1.0038327191408332</x:v>
      </x:c>
      <x:c r="O352" s="16" t="n">
        <x:f>N352^2</x:f>
        <x:v>1.0076801280176788</x:v>
      </x:c>
      <x:c r="P352" s="16" t="n">
        <x:f>(B352-Summary!$B$6)^2</x:f>
        <x:v>0.82085275201151</x:v>
      </x:c>
      <x:c r="Q352" s="16" t="n">
        <x:f>ABS(N352)</x:f>
        <x:v>1.0038327191408332</x:v>
      </x:c>
    </x:row>
    <x:row r="353">
      <x:c r="A353" t="n">
        <x:v>352</x:v>
      </x:c>
      <x:c r="B353" s="16" t="n">
        <x:v>15</x:v>
      </x:c>
      <x:c r="C353" s="16" t="n">
        <x:v>14</x:v>
      </x:c>
      <x:c r="D353" s="16" t="n">
        <x:v>15</x:v>
      </x:c>
      <x:c r="E353" s="16" t="n">
        <x:v>1</x:v>
      </x:c>
      <x:c r="F353" s="16" t="n">
        <x:v>2</x:v>
      </x:c>
      <x:c r="G353" s="16" t="n">
        <x:v>0</x:v>
      </x:c>
      <x:c r="H353" s="16" t="n">
        <x:v>20</x:v>
      </x:c>
      <x:c r="I353" s="16" t="n">
        <x:v>3</x:v>
      </x:c>
      <x:c r="J353" s="16" t="n">
        <x:v>2</x:v>
      </x:c>
      <x:c r="K353" s="16" t="n">
        <x:v>1</x:v>
      </x:c>
      <x:c r="L353" s="16" t="n">
        <x:v>5</x:v>
      </x:c>
      <x:c r="M353" s="16" t="n">
        <x:f>Coefficients!$B$2+C353*Coefficients!$B$3+D353*Coefficients!$B$4+E353*Coefficients!$B$5+F353*Coefficients!$B$6+G353*Coefficients!$B$7+H353*Coefficients!$B$8+I353*Coefficients!$B$9+J353*Coefficients!$B$10+K353*Coefficients!$B$11+L353*Coefficients!$B$12</x:f>
        <x:v>14.652657482470362</x:v>
      </x:c>
      <x:c r="N353" s="16" t="n">
        <x:f>B353-M353</x:f>
        <x:v>0.3473425175296381</x:v>
      </x:c>
      <x:c r="O353" s="16" t="n">
        <x:f>N353^2</x:f>
        <x:v>0.12064682448382694</x:v>
      </x:c>
      <x:c r="P353" s="16" t="n">
        <x:f>(B353-Summary!$B$6)^2</x:f>
        <x:v>9.572778792073143</x:v>
      </x:c>
      <x:c r="Q353" s="16" t="n">
        <x:f>ABS(N353)</x:f>
        <x:v>0.3473425175296381</x:v>
      </x:c>
    </x:row>
    <x:row r="354">
      <x:c r="A354" t="n">
        <x:v>353</x:v>
      </x:c>
      <x:c r="B354" s="16" t="n">
        <x:v>11</x:v>
      </x:c>
      <x:c r="C354" s="16" t="n">
        <x:v>10</x:v>
      </x:c>
      <x:c r="D354" s="16" t="n">
        <x:v>10</x:v>
      </x:c>
      <x:c r="E354" s="16" t="n">
        <x:v>2</x:v>
      </x:c>
      <x:c r="F354" s="16" t="n">
        <x:v>0</x:v>
      </x:c>
      <x:c r="G354" s="16" t="n">
        <x:v>0</x:v>
      </x:c>
      <x:c r="H354" s="16" t="n">
        <x:v>19</x:v>
      </x:c>
      <x:c r="I354" s="16" t="n">
        <x:v>3</x:v>
      </x:c>
      <x:c r="J354" s="16" t="n">
        <x:v>3</x:v>
      </x:c>
      <x:c r="K354" s="16" t="n">
        <x:v>1</x:v>
      </x:c>
      <x:c r="L354" s="16" t="n">
        <x:v>5</x:v>
      </x:c>
      <x:c r="M354" s="16" t="n">
        <x:f>Coefficients!$B$2+C354*Coefficients!$B$3+D354*Coefficients!$B$4+E354*Coefficients!$B$5+F354*Coefficients!$B$6+G354*Coefficients!$B$7+H354*Coefficients!$B$8+I354*Coefficients!$B$9+J354*Coefficients!$B$10+K354*Coefficients!$B$11+L354*Coefficients!$B$12</x:f>
        <x:v>10.230427228781563</x:v>
      </x:c>
      <x:c r="N354" s="16" t="n">
        <x:f>B354-M354</x:f>
        <x:v>0.7695727712184368</x:v>
      </x:c>
      <x:c r="O354" s="16" t="n">
        <x:f>N354^2</x:f>
        <x:v>0.5922422502008244</x:v>
      </x:c>
      <x:c r="P354" s="16" t="n">
        <x:f>(B354-Summary!$B$6)^2</x:f>
        <x:v>0.82085275201151</x:v>
      </x:c>
      <x:c r="Q354" s="16" t="n">
        <x:f>ABS(N354)</x:f>
        <x:v>0.7695727712184368</x:v>
      </x:c>
    </x:row>
    <x:row r="355">
      <x:c r="A355" t="n">
        <x:v>354</x:v>
      </x:c>
      <x:c r="B355" s="16" t="n">
        <x:v>11</x:v>
      </x:c>
      <x:c r="C355" s="16" t="n">
        <x:v>10</x:v>
      </x:c>
      <x:c r="D355" s="16" t="n">
        <x:v>10</x:v>
      </x:c>
      <x:c r="E355" s="16" t="n">
        <x:v>2</x:v>
      </x:c>
      <x:c r="F355" s="16" t="n">
        <x:v>0</x:v>
      </x:c>
      <x:c r="G355" s="16" t="n">
        <x:v>2</x:v>
      </x:c>
      <x:c r="H355" s="16" t="n">
        <x:v>18</x:v>
      </x:c>
      <x:c r="I355" s="16" t="n">
        <x:v>1</x:v>
      </x:c>
      <x:c r="J355" s="16" t="n">
        <x:v>4</x:v>
      </x:c>
      <x:c r="K355" s="16" t="n">
        <x:v>1</x:v>
      </x:c>
      <x:c r="L355" s="16" t="n">
        <x:v>5</x:v>
      </x:c>
      <x:c r="M355" s="16" t="n">
        <x:f>Coefficients!$B$2+C355*Coefficients!$B$3+D355*Coefficients!$B$4+E355*Coefficients!$B$5+F355*Coefficients!$B$6+G355*Coefficients!$B$7+H355*Coefficients!$B$8+I355*Coefficients!$B$9+J355*Coefficients!$B$10+K355*Coefficients!$B$11+L355*Coefficients!$B$12</x:f>
        <x:v>10.354026579383673</x:v>
      </x:c>
      <x:c r="N355" s="16" t="n">
        <x:f>B355-M355</x:f>
        <x:v>0.6459734206163272</x:v>
      </x:c>
      <x:c r="O355" s="16" t="n">
        <x:f>N355^2</x:f>
        <x:v>0.4172816601427584</x:v>
      </x:c>
      <x:c r="P355" s="16" t="n">
        <x:f>(B355-Summary!$B$6)^2</x:f>
        <x:v>0.82085275201151</x:v>
      </x:c>
      <x:c r="Q355" s="16" t="n">
        <x:f>ABS(N355)</x:f>
        <x:v>0.6459734206163272</x:v>
      </x:c>
    </x:row>
    <x:row r="356">
      <x:c r="A356" t="n">
        <x:v>355</x:v>
      </x:c>
      <x:c r="B356" s="16" t="n">
        <x:v>15</x:v>
      </x:c>
      <x:c r="C356" s="16" t="n">
        <x:v>12</x:v>
      </x:c>
      <x:c r="D356" s="16" t="n">
        <x:v>12</x:v>
      </x:c>
      <x:c r="E356" s="16" t="n">
        <x:v>2</x:v>
      </x:c>
      <x:c r="F356" s="16" t="n">
        <x:v>0</x:v>
      </x:c>
      <x:c r="G356" s="16" t="n">
        <x:v>2</x:v>
      </x:c>
      <x:c r="H356" s="16" t="n">
        <x:v>18</x:v>
      </x:c>
      <x:c r="I356" s="16" t="n">
        <x:v>2</x:v>
      </x:c>
      <x:c r="J356" s="16" t="n">
        <x:v>1</x:v>
      </x:c>
      <x:c r="K356" s="16" t="n">
        <x:v>2</x:v>
      </x:c>
      <x:c r="L356" s="16" t="n">
        <x:v>1</x:v>
      </x:c>
      <x:c r="M356" s="16" t="n">
        <x:f>Coefficients!$B$2+C356*Coefficients!$B$3+D356*Coefficients!$B$4+E356*Coefficients!$B$5+F356*Coefficients!$B$6+G356*Coefficients!$B$7+H356*Coefficients!$B$8+I356*Coefficients!$B$9+J356*Coefficients!$B$10+K356*Coefficients!$B$11+L356*Coefficients!$B$12</x:f>
        <x:v>12.564947894458165</x:v>
      </x:c>
      <x:c r="N356" s="16" t="n">
        <x:f>B356-M356</x:f>
        <x:v>2.4350521055418355</x:v>
      </x:c>
      <x:c r="O356" s="16" t="n">
        <x:f>N356^2</x:f>
        <x:v>5.929478756703726</x:v>
      </x:c>
      <x:c r="P356" s="16" t="n">
        <x:f>(B356-Summary!$B$6)^2</x:f>
        <x:v>9.572778792073143</x:v>
      </x:c>
      <x:c r="Q356" s="16" t="n">
        <x:f>ABS(N356)</x:f>
        <x:v>2.4350521055418355</x:v>
      </x:c>
    </x:row>
    <x:row r="357">
      <x:c r="A357" t="n">
        <x:v>356</x:v>
      </x:c>
      <x:c r="B357" s="16" t="n">
        <x:v>14</x:v>
      </x:c>
      <x:c r="C357" s="16" t="n">
        <x:v>11</x:v>
      </x:c>
      <x:c r="D357" s="16" t="n">
        <x:v>12</x:v>
      </x:c>
      <x:c r="E357" s="16" t="n">
        <x:v>2</x:v>
      </x:c>
      <x:c r="F357" s="16" t="n">
        <x:v>0</x:v>
      </x:c>
      <x:c r="G357" s="16" t="n">
        <x:v>2</x:v>
      </x:c>
      <x:c r="H357" s="16" t="n">
        <x:v>17</x:v>
      </x:c>
      <x:c r="I357" s="16" t="n">
        <x:v>2</x:v>
      </x:c>
      <x:c r="J357" s="16" t="n">
        <x:v>3</x:v>
      </x:c>
      <x:c r="K357" s="16" t="n">
        <x:v>2</x:v>
      </x:c>
      <x:c r="L357" s="16" t="n">
        <x:v>3</x:v>
      </x:c>
      <x:c r="M357" s="16" t="n">
        <x:f>Coefficients!$B$2+C357*Coefficients!$B$3+D357*Coefficients!$B$4+E357*Coefficients!$B$5+F357*Coefficients!$B$6+G357*Coefficients!$B$7+H357*Coefficients!$B$8+I357*Coefficients!$B$9+J357*Coefficients!$B$10+K357*Coefficients!$B$11+L357*Coefficients!$B$12</x:f>
        <x:v>12.35501897828815</x:v>
      </x:c>
      <x:c r="N357" s="16" t="n">
        <x:f>B357-M357</x:f>
        <x:v>1.6449810217118497</x:v>
      </x:c>
      <x:c r="O357" s="16" t="n">
        <x:f>N357^2</x:f>
        <x:v>2.7059625617921608</x:v>
      </x:c>
      <x:c r="P357" s="16" t="n">
        <x:f>(B357-Summary!$B$6)^2</x:f>
        <x:v>4.384797282057735</x:v>
      </x:c>
      <x:c r="Q357" s="16" t="n">
        <x:f>ABS(N357)</x:f>
        <x:v>1.6449810217118497</x:v>
      </x:c>
    </x:row>
    <x:row r="358">
      <x:c r="A358" t="n">
        <x:v>357</x:v>
      </x:c>
      <x:c r="B358" s="16" t="n">
        <x:v>17</x:v>
      </x:c>
      <x:c r="C358" s="16" t="n">
        <x:v>15</x:v>
      </x:c>
      <x:c r="D358" s="16" t="n">
        <x:v>16</x:v>
      </x:c>
      <x:c r="E358" s="16" t="n">
        <x:v>1</x:v>
      </x:c>
      <x:c r="F358" s="16" t="n">
        <x:v>0</x:v>
      </x:c>
      <x:c r="G358" s="16" t="n">
        <x:v>2</x:v>
      </x:c>
      <x:c r="H358" s="16" t="n">
        <x:v>17</x:v>
      </x:c>
      <x:c r="I358" s="16" t="n">
        <x:v>4</x:v>
      </x:c>
      <x:c r="J358" s="16" t="n">
        <x:v>4</x:v>
      </x:c>
      <x:c r="K358" s="16" t="n">
        <x:v>1</x:v>
      </x:c>
      <x:c r="L358" s="16" t="n">
        <x:v>5</x:v>
      </x:c>
      <x:c r="M358" s="16" t="n">
        <x:f>Coefficients!$B$2+C358*Coefficients!$B$3+D358*Coefficients!$B$4+E358*Coefficients!$B$5+F358*Coefficients!$B$6+G358*Coefficients!$B$7+H358*Coefficients!$B$8+I358*Coefficients!$B$9+J358*Coefficients!$B$10+K358*Coefficients!$B$11+L358*Coefficients!$B$12</x:f>
        <x:v>16.152824253482933</x:v>
      </x:c>
      <x:c r="N358" s="16" t="n">
        <x:f>B358-M358</x:f>
        <x:v>0.8471757465170668</x:v>
      </x:c>
      <x:c r="O358" s="16" t="n">
        <x:f>N358^2</x:f>
        <x:v>0.7177067454867495</x:v>
      </x:c>
      <x:c r="P358" s="16" t="n">
        <x:f>(B358-Summary!$B$6)^2</x:f>
        <x:v>25.94874181210396</x:v>
      </x:c>
      <x:c r="Q358" s="16" t="n">
        <x:f>ABS(N358)</x:f>
        <x:v>0.8471757465170668</x:v>
      </x:c>
    </x:row>
    <x:row r="359">
      <x:c r="A359" t="n">
        <x:v>358</x:v>
      </x:c>
      <x:c r="B359" s="16" t="n">
        <x:v>17</x:v>
      </x:c>
      <x:c r="C359" s="16" t="n">
        <x:v>14</x:v>
      </x:c>
      <x:c r="D359" s="16" t="n">
        <x:v>15</x:v>
      </x:c>
      <x:c r="E359" s="16" t="n">
        <x:v>3</x:v>
      </x:c>
      <x:c r="F359" s="16" t="n">
        <x:v>0</x:v>
      </x:c>
      <x:c r="G359" s="16" t="n">
        <x:v>2</x:v>
      </x:c>
      <x:c r="H359" s="16" t="n">
        <x:v>18</x:v>
      </x:c>
      <x:c r="I359" s="16" t="n">
        <x:v>4</x:v>
      </x:c>
      <x:c r="J359" s="16" t="n">
        <x:v>3</x:v>
      </x:c>
      <x:c r="K359" s="16" t="n">
        <x:v>1</x:v>
      </x:c>
      <x:c r="L359" s="16" t="n">
        <x:v>5</x:v>
      </x:c>
      <x:c r="M359" s="16" t="n">
        <x:f>Coefficients!$B$2+C359*Coefficients!$B$3+D359*Coefficients!$B$4+E359*Coefficients!$B$5+F359*Coefficients!$B$6+G359*Coefficients!$B$7+H359*Coefficients!$B$8+I359*Coefficients!$B$9+J359*Coefficients!$B$10+K359*Coefficients!$B$11+L359*Coefficients!$B$12</x:f>
        <x:v>15.305049031567526</x:v>
      </x:c>
      <x:c r="N359" s="16" t="n">
        <x:f>B359-M359</x:f>
        <x:v>1.6949509684324742</x:v>
      </x:c>
      <x:c r="O359" s="16" t="n">
        <x:f>N359^2</x:f>
        <x:v>2.872858785390182</x:v>
      </x:c>
      <x:c r="P359" s="16" t="n">
        <x:f>(B359-Summary!$B$6)^2</x:f>
        <x:v>25.94874181210396</x:v>
      </x:c>
      <x:c r="Q359" s="16" t="n">
        <x:f>ABS(N359)</x:f>
        <x:v>1.6949509684324742</x:v>
      </x:c>
    </x:row>
    <x:row r="360">
      <x:c r="A360" t="n">
        <x:v>359</x:v>
      </x:c>
      <x:c r="B360" s="16" t="n">
        <x:v>15</x:v>
      </x:c>
      <x:c r="C360" s="16" t="n">
        <x:v>12</x:v>
      </x:c>
      <x:c r="D360" s="16" t="n">
        <x:v>12</x:v>
      </x:c>
      <x:c r="E360" s="16" t="n">
        <x:v>1</x:v>
      </x:c>
      <x:c r="F360" s="16" t="n">
        <x:v>0</x:v>
      </x:c>
      <x:c r="G360" s="16" t="n">
        <x:v>8</x:v>
      </x:c>
      <x:c r="H360" s="16" t="n">
        <x:v>18</x:v>
      </x:c>
      <x:c r="I360" s="16" t="n">
        <x:v>4</x:v>
      </x:c>
      <x:c r="J360" s="16" t="n">
        <x:v>3</x:v>
      </x:c>
      <x:c r="K360" s="16" t="n">
        <x:v>2</x:v>
      </x:c>
      <x:c r="L360" s="16" t="n">
        <x:v>1</x:v>
      </x:c>
      <x:c r="M360" s="16" t="n">
        <x:f>Coefficients!$B$2+C360*Coefficients!$B$3+D360*Coefficients!$B$4+E360*Coefficients!$B$5+F360*Coefficients!$B$6+G360*Coefficients!$B$7+H360*Coefficients!$B$8+I360*Coefficients!$B$9+J360*Coefficients!$B$10+K360*Coefficients!$B$11+L360*Coefficients!$B$12</x:f>
        <x:v>12.594111377947822</x:v>
      </x:c>
      <x:c r="N360" s="16" t="n">
        <x:f>B360-M360</x:f>
        <x:v>2.405888622052178</x:v>
      </x:c>
      <x:c r="O360" s="16" t="n">
        <x:f>N360^2</x:f>
        <x:v>5.788300061720127</x:v>
      </x:c>
      <x:c r="P360" s="16" t="n">
        <x:f>(B360-Summary!$B$6)^2</x:f>
        <x:v>9.572778792073143</x:v>
      </x:c>
      <x:c r="Q360" s="16" t="n">
        <x:f>ABS(N360)</x:f>
        <x:v>2.405888622052178</x:v>
      </x:c>
    </x:row>
    <x:row r="361">
      <x:c r="A361" t="n">
        <x:v>360</x:v>
      </x:c>
      <x:c r="B361" s="16" t="n">
        <x:v>17</x:v>
      </x:c>
      <x:c r="C361" s="16" t="n">
        <x:v>15</x:v>
      </x:c>
      <x:c r="D361" s="16" t="n">
        <x:v>15</x:v>
      </x:c>
      <x:c r="E361" s="16" t="n">
        <x:v>3</x:v>
      </x:c>
      <x:c r="F361" s="16" t="n">
        <x:v>0</x:v>
      </x:c>
      <x:c r="G361" s="16" t="n">
        <x:v>2</x:v>
      </x:c>
      <x:c r="H361" s="16" t="n">
        <x:v>17</x:v>
      </x:c>
      <x:c r="I361" s="16" t="n">
        <x:v>3</x:v>
      </x:c>
      <x:c r="J361" s="16" t="n">
        <x:v>4</x:v>
      </x:c>
      <x:c r="K361" s="16" t="n">
        <x:v>1</x:v>
      </x:c>
      <x:c r="L361" s="16" t="n">
        <x:v>5</x:v>
      </x:c>
      <x:c r="M361" s="16" t="n">
        <x:f>Coefficients!$B$2+C361*Coefficients!$B$3+D361*Coefficients!$B$4+E361*Coefficients!$B$5+F361*Coefficients!$B$6+G361*Coefficients!$B$7+H361*Coefficients!$B$8+I361*Coefficients!$B$9+J361*Coefficients!$B$10+K361*Coefficients!$B$11+L361*Coefficients!$B$12</x:f>
        <x:v>15.494720726923239</x:v>
      </x:c>
      <x:c r="N361" s="16" t="n">
        <x:f>B361-M361</x:f>
        <x:v>1.505279273076761</x:v>
      </x:c>
      <x:c r="O361" s="16" t="n">
        <x:f>N361^2</x:f>
        <x:v>2.265865689954502</x:v>
      </x:c>
      <x:c r="P361" s="16" t="n">
        <x:f>(B361-Summary!$B$6)^2</x:f>
        <x:v>25.94874181210396</x:v>
      </x:c>
      <x:c r="Q361" s="16" t="n">
        <x:f>ABS(N361)</x:f>
        <x:v>1.505279273076761</x:v>
      </x:c>
    </x:row>
    <x:row r="362">
      <x:c r="A362" t="n">
        <x:v>361</x:v>
      </x:c>
      <x:c r="B362" s="16" t="n">
        <x:v>14</x:v>
      </x:c>
      <x:c r="C362" s="16" t="n">
        <x:v>11</x:v>
      </x:c>
      <x:c r="D362" s="16" t="n">
        <x:v>12</x:v>
      </x:c>
      <x:c r="E362" s="16" t="n">
        <x:v>2</x:v>
      </x:c>
      <x:c r="F362" s="16" t="n">
        <x:v>0</x:v>
      </x:c>
      <x:c r="G362" s="16" t="n">
        <x:v>8</x:v>
      </x:c>
      <x:c r="H362" s="16" t="n">
        <x:v>18</x:v>
      </x:c>
      <x:c r="I362" s="16" t="n">
        <x:v>3</x:v>
      </x:c>
      <x:c r="J362" s="16" t="n">
        <x:v>3</x:v>
      </x:c>
      <x:c r="K362" s="16" t="n">
        <x:v>1</x:v>
      </x:c>
      <x:c r="L362" s="16" t="n">
        <x:v>3</x:v>
      </x:c>
      <x:c r="M362" s="16" t="n">
        <x:f>Coefficients!$B$2+C362*Coefficients!$B$3+D362*Coefficients!$B$4+E362*Coefficients!$B$5+F362*Coefficients!$B$6+G362*Coefficients!$B$7+H362*Coefficients!$B$8+I362*Coefficients!$B$9+J362*Coefficients!$B$10+K362*Coefficients!$B$11+L362*Coefficients!$B$12</x:f>
        <x:v>12.397129039461998</x:v>
      </x:c>
      <x:c r="N362" s="16" t="n">
        <x:f>B362-M362</x:f>
        <x:v>1.6028709605380023</x:v>
      </x:c>
      <x:c r="O362" s="16" t="n">
        <x:f>N362^2</x:f>
        <x:v>2.569195316136018</x:v>
      </x:c>
      <x:c r="P362" s="16" t="n">
        <x:f>(B362-Summary!$B$6)^2</x:f>
        <x:v>4.384797282057735</x:v>
      </x:c>
      <x:c r="Q362" s="16" t="n">
        <x:f>ABS(N362)</x:f>
        <x:v>1.6028709605380023</x:v>
      </x:c>
    </x:row>
    <x:row r="363">
      <x:c r="A363" t="n">
        <x:v>362</x:v>
      </x:c>
      <x:c r="B363" s="16" t="n">
        <x:v>10</x:v>
      </x:c>
      <x:c r="C363" s="16" t="n">
        <x:v>11</x:v>
      </x:c>
      <x:c r="D363" s="16" t="n">
        <x:v>10</x:v>
      </x:c>
      <x:c r="E363" s="16" t="n">
        <x:v>2</x:v>
      </x:c>
      <x:c r="F363" s="16" t="n">
        <x:v>0</x:v>
      </x:c>
      <x:c r="G363" s="16" t="n">
        <x:v>9</x:v>
      </x:c>
      <x:c r="H363" s="16" t="n">
        <x:v>19</x:v>
      </x:c>
      <x:c r="I363" s="16" t="n">
        <x:v>4</x:v>
      </x:c>
      <x:c r="J363" s="16" t="n">
        <x:v>2</x:v>
      </x:c>
      <x:c r="K363" s="16" t="n">
        <x:v>2</x:v>
      </x:c>
      <x:c r="L363" s="16" t="n">
        <x:v>1</x:v>
      </x:c>
      <x:c r="M363" s="16" t="n">
        <x:f>Coefficients!$B$2+C363*Coefficients!$B$3+D363*Coefficients!$B$4+E363*Coefficients!$B$5+F363*Coefficients!$B$6+G363*Coefficients!$B$7+H363*Coefficients!$B$8+I363*Coefficients!$B$9+J363*Coefficients!$B$10+K363*Coefficients!$B$11+L363*Coefficients!$B$12</x:f>
        <x:v>10.792949184541596</x:v>
      </x:c>
      <x:c r="N363" s="16" t="n">
        <x:f>B363-M363</x:f>
        <x:v>-0.7929491845415964</x:v>
      </x:c>
      <x:c r="O363" s="16" t="n">
        <x:f>N363^2</x:f>
        <x:v>0.6287684092651826</x:v>
      </x:c>
      <x:c r="P363" s="16" t="n">
        <x:f>(B363-Summary!$B$6)^2</x:f>
        <x:v>3.6328712419961016</x:v>
      </x:c>
      <x:c r="Q363" s="16" t="n">
        <x:f>ABS(N363)</x:f>
        <x:v>0.7929491845415964</x:v>
      </x:c>
    </x:row>
    <x:row r="364">
      <x:c r="A364" t="n">
        <x:v>363</x:v>
      </x:c>
      <x:c r="B364" s="16" t="n">
        <x:v>13</x:v>
      </x:c>
      <x:c r="C364" s="16" t="n">
        <x:v>12</x:v>
      </x:c>
      <x:c r="D364" s="16" t="n">
        <x:v>11</x:v>
      </x:c>
      <x:c r="E364" s="16" t="n">
        <x:v>2</x:v>
      </x:c>
      <x:c r="F364" s="16" t="n">
        <x:v>0</x:v>
      </x:c>
      <x:c r="G364" s="16" t="n">
        <x:v>0</x:v>
      </x:c>
      <x:c r="H364" s="16" t="n">
        <x:v>18</x:v>
      </x:c>
      <x:c r="I364" s="16" t="n">
        <x:v>4</x:v>
      </x:c>
      <x:c r="J364" s="16" t="n">
        <x:v>4</x:v>
      </x:c>
      <x:c r="K364" s="16" t="n">
        <x:v>1</x:v>
      </x:c>
      <x:c r="L364" s="16" t="n">
        <x:v>5</x:v>
      </x:c>
      <x:c r="M364" s="16" t="n">
        <x:f>Coefficients!$B$2+C364*Coefficients!$B$3+D364*Coefficients!$B$4+E364*Coefficients!$B$5+F364*Coefficients!$B$6+G364*Coefficients!$B$7+H364*Coefficients!$B$8+I364*Coefficients!$B$9+J364*Coefficients!$B$10+K364*Coefficients!$B$11+L364*Coefficients!$B$12</x:f>
        <x:v>11.376768135991256</x:v>
      </x:c>
      <x:c r="N364" s="16" t="n">
        <x:f>B364-M364</x:f>
        <x:v>1.6232318640087442</x:v>
      </x:c>
      <x:c r="O364" s="16" t="n">
        <x:f>N364^2</x:f>
        <x:v>2.634881684333302</x:v>
      </x:c>
      <x:c r="P364" s="16" t="n">
        <x:f>(B364-Summary!$B$6)^2</x:f>
        <x:v>1.1968157720423265</x:v>
      </x:c>
      <x:c r="Q364" s="16" t="n">
        <x:f>ABS(N364)</x:f>
        <x:v>1.6232318640087442</x:v>
      </x:c>
    </x:row>
    <x:row r="365">
      <x:c r="A365" t="n">
        <x:v>364</x:v>
      </x:c>
      <x:c r="B365" s="16" t="n">
        <x:v>14</x:v>
      </x:c>
      <x:c r="C365" s="16" t="n">
        <x:v>11</x:v>
      </x:c>
      <x:c r="D365" s="16" t="n">
        <x:v>12</x:v>
      </x:c>
      <x:c r="E365" s="16" t="n">
        <x:v>1</x:v>
      </x:c>
      <x:c r="F365" s="16" t="n">
        <x:v>0</x:v>
      </x:c>
      <x:c r="G365" s="16" t="n">
        <x:v>4</x:v>
      </x:c>
      <x:c r="H365" s="16" t="n">
        <x:v>18</x:v>
      </x:c>
      <x:c r="I365" s="16" t="n">
        <x:v>3</x:v>
      </x:c>
      <x:c r="J365" s="16" t="n">
        <x:v>4</x:v>
      </x:c>
      <x:c r="K365" s="16" t="n">
        <x:v>1</x:v>
      </x:c>
      <x:c r="L365" s="16" t="n">
        <x:v>1</x:v>
      </x:c>
      <x:c r="M365" s="16" t="n">
        <x:f>Coefficients!$B$2+C365*Coefficients!$B$3+D365*Coefficients!$B$4+E365*Coefficients!$B$5+F365*Coefficients!$B$6+G365*Coefficients!$B$7+H365*Coefficients!$B$8+I365*Coefficients!$B$9+J365*Coefficients!$B$10+K365*Coefficients!$B$11+L365*Coefficients!$B$12</x:f>
        <x:v>12.345506497377842</x:v>
      </x:c>
      <x:c r="N365" s="16" t="n">
        <x:f>B365-M365</x:f>
        <x:v>1.6544935026221577</x:v>
      </x:c>
      <x:c r="O365" s="16" t="n">
        <x:f>N365^2</x:f>
        <x:v>2.7373487502189358</x:v>
      </x:c>
      <x:c r="P365" s="16" t="n">
        <x:f>(B365-Summary!$B$6)^2</x:f>
        <x:v>4.384797282057735</x:v>
      </x:c>
      <x:c r="Q365" s="16" t="n">
        <x:f>ABS(N365)</x:f>
        <x:v>1.6544935026221577</x:v>
      </x:c>
    </x:row>
    <x:row r="366">
      <x:c r="A366" t="n">
        <x:v>365</x:v>
      </x:c>
      <x:c r="B366" s="16" t="n">
        <x:v>17</x:v>
      </x:c>
      <x:c r="C366" s="16" t="n">
        <x:v>14</x:v>
      </x:c>
      <x:c r="D366" s="16" t="n">
        <x:v>15</x:v>
      </x:c>
      <x:c r="E366" s="16" t="n">
        <x:v>1</x:v>
      </x:c>
      <x:c r="F366" s="16" t="n">
        <x:v>0</x:v>
      </x:c>
      <x:c r="G366" s="16" t="n">
        <x:v>2</x:v>
      </x:c>
      <x:c r="H366" s="16" t="n">
        <x:v>17</x:v>
      </x:c>
      <x:c r="I366" s="16" t="n">
        <x:v>4</x:v>
      </x:c>
      <x:c r="J366" s="16" t="n">
        <x:v>4</x:v>
      </x:c>
      <x:c r="K366" s="16" t="n">
        <x:v>1</x:v>
      </x:c>
      <x:c r="L366" s="16" t="n">
        <x:v>5</x:v>
      </x:c>
      <x:c r="M366" s="16" t="n">
        <x:f>Coefficients!$B$2+C366*Coefficients!$B$3+D366*Coefficients!$B$4+E366*Coefficients!$B$5+F366*Coefficients!$B$6+G366*Coefficients!$B$7+H366*Coefficients!$B$8+I366*Coefficients!$B$9+J366*Coefficients!$B$10+K366*Coefficients!$B$11+L366*Coefficients!$B$12</x:f>
        <x:v>15.124535500734423</x:v>
      </x:c>
      <x:c r="N366" s="16" t="n">
        <x:f>B366-M366</x:f>
        <x:v>1.8754644992655773</x:v>
      </x:c>
      <x:c r="O366" s="16" t="n">
        <x:f>N366^2</x:f>
        <x:v>3.5173670880054826</x:v>
      </x:c>
      <x:c r="P366" s="16" t="n">
        <x:f>(B366-Summary!$B$6)^2</x:f>
        <x:v>25.94874181210396</x:v>
      </x:c>
      <x:c r="Q366" s="16" t="n">
        <x:f>ABS(N366)</x:f>
        <x:v>1.8754644992655773</x:v>
      </x:c>
    </x:row>
    <x:row r="367">
      <x:c r="A367" t="n">
        <x:v>366</x:v>
      </x:c>
      <x:c r="B367" s="16" t="n">
        <x:v>17</x:v>
      </x:c>
      <x:c r="C367" s="16" t="n">
        <x:v>15</x:v>
      </x:c>
      <x:c r="D367" s="16" t="n">
        <x:v>14</x:v>
      </x:c>
      <x:c r="E367" s="16" t="n">
        <x:v>2</x:v>
      </x:c>
      <x:c r="F367" s="16" t="n">
        <x:v>0</x:v>
      </x:c>
      <x:c r="G367" s="16" t="n">
        <x:v>14</x:v>
      </x:c>
      <x:c r="H367" s="16" t="n">
        <x:v>17</x:v>
      </x:c>
      <x:c r="I367" s="16" t="n">
        <x:v>4</x:v>
      </x:c>
      <x:c r="J367" s="16" t="n">
        <x:v>3</x:v>
      </x:c>
      <x:c r="K367" s="16" t="n">
        <x:v>1</x:v>
      </x:c>
      <x:c r="L367" s="16" t="n">
        <x:v>5</x:v>
      </x:c>
      <x:c r="M367" s="16" t="n">
        <x:f>Coefficients!$B$2+C367*Coefficients!$B$3+D367*Coefficients!$B$4+E367*Coefficients!$B$5+F367*Coefficients!$B$6+G367*Coefficients!$B$7+H367*Coefficients!$B$8+I367*Coefficients!$B$9+J367*Coefficients!$B$10+K367*Coefficients!$B$11+L367*Coefficients!$B$12</x:f>
        <x:v>14.720599606843846</x:v>
      </x:c>
      <x:c r="N367" s="16" t="n">
        <x:f>B367-M367</x:f>
        <x:v>2.2794003931561537</x:v>
      </x:c>
      <x:c r="O367" s="16" t="n">
        <x:f>N367^2</x:f>
        <x:v>5.195666152320428</x:v>
      </x:c>
      <x:c r="P367" s="16" t="n">
        <x:f>(B367-Summary!$B$6)^2</x:f>
        <x:v>25.94874181210396</x:v>
      </x:c>
      <x:c r="Q367" s="16" t="n">
        <x:f>ABS(N367)</x:f>
        <x:v>2.2794003931561537</x:v>
      </x:c>
    </x:row>
    <x:row r="368">
      <x:c r="A368" t="n">
        <x:v>367</x:v>
      </x:c>
      <x:c r="B368" s="16" t="n">
        <x:v>13</x:v>
      </x:c>
      <x:c r="C368" s="16" t="n">
        <x:v>12</x:v>
      </x:c>
      <x:c r="D368" s="16" t="n">
        <x:v>12</x:v>
      </x:c>
      <x:c r="E368" s="16" t="n">
        <x:v>2</x:v>
      </x:c>
      <x:c r="F368" s="16" t="n">
        <x:v>0</x:v>
      </x:c>
      <x:c r="G368" s="16" t="n">
        <x:v>0</x:v>
      </x:c>
      <x:c r="H368" s="16" t="n">
        <x:v>17</x:v>
      </x:c>
      <x:c r="I368" s="16" t="n">
        <x:v>3</x:v>
      </x:c>
      <x:c r="J368" s="16" t="n">
        <x:v>3</x:v>
      </x:c>
      <x:c r="K368" s="16" t="n">
        <x:v>1</x:v>
      </x:c>
      <x:c r="L368" s="16" t="n">
        <x:v>5</x:v>
      </x:c>
      <x:c r="M368" s="16" t="n">
        <x:f>Coefficients!$B$2+C368*Coefficients!$B$3+D368*Coefficients!$B$4+E368*Coefficients!$B$5+F368*Coefficients!$B$6+G368*Coefficients!$B$7+H368*Coefficients!$B$8+I368*Coefficients!$B$9+J368*Coefficients!$B$10+K368*Coefficients!$B$11+L368*Coefficients!$B$12</x:f>
        <x:v>12.240884411284569</x:v>
      </x:c>
      <x:c r="N368" s="16" t="n">
        <x:f>B368-M368</x:f>
        <x:v>0.7591155887154315</x:v>
      </x:c>
      <x:c r="O368" s="16" t="n">
        <x:f>N368^2</x:f>
        <x:v>0.5762564770307762</x:v>
      </x:c>
      <x:c r="P368" s="16" t="n">
        <x:f>(B368-Summary!$B$6)^2</x:f>
        <x:v>1.1968157720423265</x:v>
      </x:c>
      <x:c r="Q368" s="16" t="n">
        <x:f>ABS(N368)</x:f>
        <x:v>0.7591155887154315</x:v>
      </x:c>
    </x:row>
    <x:row r="369">
      <x:c r="A369" t="n">
        <x:v>368</x:v>
      </x:c>
      <x:c r="B369" s="16" t="n">
        <x:v>14</x:v>
      </x:c>
      <x:c r="C369" s="16" t="n">
        <x:v>11</x:v>
      </x:c>
      <x:c r="D369" s="16" t="n">
        <x:v>12</x:v>
      </x:c>
      <x:c r="E369" s="16" t="n">
        <x:v>2</x:v>
      </x:c>
      <x:c r="F369" s="16" t="n">
        <x:v>0</x:v>
      </x:c>
      <x:c r="G369" s="16" t="n">
        <x:v>2</x:v>
      </x:c>
      <x:c r="H369" s="16" t="n">
        <x:v>17</x:v>
      </x:c>
      <x:c r="I369" s="16" t="n">
        <x:v>2</x:v>
      </x:c>
      <x:c r="J369" s="16" t="n">
        <x:v>1</x:v>
      </x:c>
      <x:c r="K369" s="16" t="n">
        <x:v>1</x:v>
      </x:c>
      <x:c r="L369" s="16" t="n">
        <x:v>2</x:v>
      </x:c>
      <x:c r="M369" s="16" t="n">
        <x:f>Coefficients!$B$2+C369*Coefficients!$B$3+D369*Coefficients!$B$4+E369*Coefficients!$B$5+F369*Coefficients!$B$6+G369*Coefficients!$B$7+H369*Coefficients!$B$8+I369*Coefficients!$B$9+J369*Coefficients!$B$10+K369*Coefficients!$B$11+L369*Coefficients!$B$12</x:f>
        <x:v>12.26574907653479</x:v>
      </x:c>
      <x:c r="N369" s="16" t="n">
        <x:f>B369-M369</x:f>
        <x:v>1.7342509234652095</x:v>
      </x:c>
      <x:c r="O369" s="16" t="n">
        <x:f>N369^2</x:f>
        <x:v>3.007626265539932</x:v>
      </x:c>
      <x:c r="P369" s="16" t="n">
        <x:f>(B369-Summary!$B$6)^2</x:f>
        <x:v>4.384797282057735</x:v>
      </x:c>
      <x:c r="Q369" s="16" t="n">
        <x:f>ABS(N369)</x:f>
        <x:v>1.7342509234652095</x:v>
      </x:c>
    </x:row>
    <x:row r="370">
      <x:c r="A370" t="n">
        <x:v>369</x:v>
      </x:c>
      <x:c r="B370" s="16" t="n">
        <x:v>11</x:v>
      </x:c>
      <x:c r="C370" s="16" t="n">
        <x:v>8</x:v>
      </x:c>
      <x:c r="D370" s="16" t="n">
        <x:v>9</x:v>
      </x:c>
      <x:c r="E370" s="16" t="n">
        <x:v>1</x:v>
      </x:c>
      <x:c r="F370" s="16" t="n">
        <x:v>0</x:v>
      </x:c>
      <x:c r="G370" s="16" t="n">
        <x:v>2</x:v>
      </x:c>
      <x:c r="H370" s="16" t="n">
        <x:v>18</x:v>
      </x:c>
      <x:c r="I370" s="16" t="n">
        <x:v>4</x:v>
      </x:c>
      <x:c r="J370" s="16" t="n">
        <x:v>4</x:v>
      </x:c>
      <x:c r="K370" s="16" t="n">
        <x:v>1</x:v>
      </x:c>
      <x:c r="L370" s="16" t="n">
        <x:v>5</x:v>
      </x:c>
      <x:c r="M370" s="16" t="n">
        <x:f>Coefficients!$B$2+C370*Coefficients!$B$3+D370*Coefficients!$B$4+E370*Coefficients!$B$5+F370*Coefficients!$B$6+G370*Coefficients!$B$7+H370*Coefficients!$B$8+I370*Coefficients!$B$9+J370*Coefficients!$B$10+K370*Coefficients!$B$11+L370*Coefficients!$B$12</x:f>
        <x:v>8.977863145740349</x:v>
      </x:c>
      <x:c r="N370" s="16" t="n">
        <x:f>B370-M370</x:f>
        <x:v>2.022136854259651</x:v>
      </x:c>
      <x:c r="O370" s="16" t="n">
        <x:f>N370^2</x:f>
        <x:v>4.089037457355118</x:v>
      </x:c>
      <x:c r="P370" s="16" t="n">
        <x:f>(B370-Summary!$B$6)^2</x:f>
        <x:v>0.82085275201151</x:v>
      </x:c>
      <x:c r="Q370" s="16" t="n">
        <x:f>ABS(N370)</x:f>
        <x:v>2.022136854259651</x:v>
      </x:c>
    </x:row>
    <x:row r="371">
      <x:c r="A371" t="n">
        <x:v>370</x:v>
      </x:c>
      <x:c r="B371" s="16" t="n">
        <x:v>11</x:v>
      </x:c>
      <x:c r="C371" s="16" t="n">
        <x:v>10</x:v>
      </x:c>
      <x:c r="D371" s="16" t="n">
        <x:v>10</x:v>
      </x:c>
      <x:c r="E371" s="16" t="n">
        <x:v>3</x:v>
      </x:c>
      <x:c r="F371" s="16" t="n">
        <x:v>0</x:v>
      </x:c>
      <x:c r="G371" s="16" t="n">
        <x:v>12</x:v>
      </x:c>
      <x:c r="H371" s="16" t="n">
        <x:v>19</x:v>
      </x:c>
      <x:c r="I371" s="16" t="n">
        <x:v>1</x:v>
      </x:c>
      <x:c r="J371" s="16" t="n">
        <x:v>1</x:v>
      </x:c>
      <x:c r="K371" s="16" t="n">
        <x:v>3</x:v>
      </x:c>
      <x:c r="L371" s="16" t="n">
        <x:v>5</x:v>
      </x:c>
      <x:c r="M371" s="16" t="n">
        <x:f>Coefficients!$B$2+C371*Coefficients!$B$3+D371*Coefficients!$B$4+E371*Coefficients!$B$5+F371*Coefficients!$B$6+G371*Coefficients!$B$7+H371*Coefficients!$B$8+I371*Coefficients!$B$9+J371*Coefficients!$B$10+K371*Coefficients!$B$11+L371*Coefficients!$B$12</x:f>
        <x:v>10.761041927497395</x:v>
      </x:c>
      <x:c r="N371" s="16" t="n">
        <x:f>B371-M371</x:f>
        <x:v>0.23895807250260503</x:v>
      </x:c>
      <x:c r="O371" s="16" t="n">
        <x:f>N371^2</x:f>
        <x:v>0.05710096041416025</x:v>
      </x:c>
      <x:c r="P371" s="16" t="n">
        <x:f>(B371-Summary!$B$6)^2</x:f>
        <x:v>0.82085275201151</x:v>
      </x:c>
      <x:c r="Q371" s="16" t="n">
        <x:f>ABS(N371)</x:f>
        <x:v>0.23895807250260503</x:v>
      </x:c>
    </x:row>
    <x:row r="372">
      <x:c r="A372" t="n">
        <x:v>371</x:v>
      </x:c>
      <x:c r="B372" s="16" t="n">
        <x:v>9</x:v>
      </x:c>
      <x:c r="C372" s="16" t="n">
        <x:v>8</x:v>
      </x:c>
      <x:c r="D372" s="16" t="n">
        <x:v>8</x:v>
      </x:c>
      <x:c r="E372" s="16" t="n">
        <x:v>2</x:v>
      </x:c>
      <x:c r="F372" s="16" t="n">
        <x:v>2</x:v>
      </x:c>
      <x:c r="G372" s="16" t="n">
        <x:v>2</x:v>
      </x:c>
      <x:c r="H372" s="16" t="n">
        <x:v>19</x:v>
      </x:c>
      <x:c r="I372" s="16" t="n">
        <x:v>1</x:v>
      </x:c>
      <x:c r="J372" s="16" t="n">
        <x:v>1</x:v>
      </x:c>
      <x:c r="K372" s="16" t="n">
        <x:v>3</x:v>
      </x:c>
      <x:c r="L372" s="16" t="n">
        <x:v>4</x:v>
      </x:c>
      <x:c r="M372" s="16" t="n">
        <x:f>Coefficients!$B$2+C372*Coefficients!$B$3+D372*Coefficients!$B$4+E372*Coefficients!$B$5+F372*Coefficients!$B$6+G372*Coefficients!$B$7+H372*Coefficients!$B$8+I372*Coefficients!$B$9+J372*Coefficients!$B$10+K372*Coefficients!$B$11+L372*Coefficients!$B$12</x:f>
        <x:v>7.966530534732419</x:v>
      </x:c>
      <x:c r="N372" s="16" t="n">
        <x:f>B372-M372</x:f>
        <x:v>1.033469465267581</x:v>
      </x:c>
      <x:c r="O372" s="16" t="n">
        <x:f>N372^2</x:f>
        <x:v>1.06805913564046</x:v>
      </x:c>
      <x:c r="P372" s="16" t="n">
        <x:f>(B372-Summary!$B$6)^2</x:f>
        <x:v>8.444889731980693</x:v>
      </x:c>
      <x:c r="Q372" s="16" t="n">
        <x:f>ABS(N372)</x:f>
        <x:v>1.033469465267581</x:v>
      </x:c>
    </x:row>
    <x:row r="373">
      <x:c r="A373" t="n">
        <x:v>372</x:v>
      </x:c>
      <x:c r="B373" s="16" t="n">
        <x:v>10</x:v>
      </x:c>
      <x:c r="C373" s="16" t="n">
        <x:v>10</x:v>
      </x:c>
      <x:c r="D373" s="16" t="n">
        <x:v>10</x:v>
      </x:c>
      <x:c r="E373" s="16" t="n">
        <x:v>1</x:v>
      </x:c>
      <x:c r="F373" s="16" t="n">
        <x:v>0</x:v>
      </x:c>
      <x:c r="G373" s="16" t="n">
        <x:v>2</x:v>
      </x:c>
      <x:c r="H373" s="16" t="n">
        <x:v>18</x:v>
      </x:c>
      <x:c r="I373" s="16" t="n">
        <x:v>2</x:v>
      </x:c>
      <x:c r="J373" s="16" t="n">
        <x:v>2</x:v>
      </x:c>
      <x:c r="K373" s="16" t="n">
        <x:v>1</x:v>
      </x:c>
      <x:c r="L373" s="16" t="n">
        <x:v>5</x:v>
      </x:c>
      <x:c r="M373" s="16" t="n">
        <x:f>Coefficients!$B$2+C373*Coefficients!$B$3+D373*Coefficients!$B$4+E373*Coefficients!$B$5+F373*Coefficients!$B$6+G373*Coefficients!$B$7+H373*Coefficients!$B$8+I373*Coefficients!$B$9+J373*Coefficients!$B$10+K373*Coefficients!$B$11+L373*Coefficients!$B$12</x:f>
        <x:v>10.163473116665852</x:v>
      </x:c>
      <x:c r="N373" s="16" t="n">
        <x:f>B373-M373</x:f>
        <x:v>-0.16347311666585185</x:v>
      </x:c>
      <x:c r="O373" s="16" t="n">
        <x:f>N373^2</x:f>
        <x:v>0.02672345987244721</x:v>
      </x:c>
      <x:c r="P373" s="16" t="n">
        <x:f>(B373-Summary!$B$6)^2</x:f>
        <x:v>3.6328712419961016</x:v>
      </x:c>
      <x:c r="Q373" s="16" t="n">
        <x:f>ABS(N373)</x:f>
        <x:v>0.16347311666585185</x:v>
      </x:c>
    </x:row>
    <x:row r="374">
      <x:c r="A374" t="n">
        <x:v>373</x:v>
      </x:c>
      <x:c r="B374" s="16" t="n">
        <x:v>13</x:v>
      </x:c>
      <x:c r="C374" s="16" t="n">
        <x:v>14</x:v>
      </x:c>
      <x:c r="D374" s="16" t="n">
        <x:v>13</x:v>
      </x:c>
      <x:c r="E374" s="16" t="n">
        <x:v>2</x:v>
      </x:c>
      <x:c r="F374" s="16" t="n">
        <x:v>0</x:v>
      </x:c>
      <x:c r="G374" s="16" t="n">
        <x:v>4</x:v>
      </x:c>
      <x:c r="H374" s="16" t="n">
        <x:v>17</x:v>
      </x:c>
      <x:c r="I374" s="16" t="n">
        <x:v>2</x:v>
      </x:c>
      <x:c r="J374" s="16" t="n">
        <x:v>2</x:v>
      </x:c>
      <x:c r="K374" s="16" t="n">
        <x:v>1</x:v>
      </x:c>
      <x:c r="L374" s="16" t="n">
        <x:v>3</x:v>
      </x:c>
      <x:c r="M374" s="16" t="n">
        <x:f>Coefficients!$B$2+C374*Coefficients!$B$3+D374*Coefficients!$B$4+E374*Coefficients!$B$5+F374*Coefficients!$B$6+G374*Coefficients!$B$7+H374*Coefficients!$B$8+I374*Coefficients!$B$9+J374*Coefficients!$B$10+K374*Coefficients!$B$11+L374*Coefficients!$B$12</x:f>
        <x:v>13.611524828521517</x:v>
      </x:c>
      <x:c r="N374" s="16" t="n">
        <x:f>B374-M374</x:f>
        <x:v>-0.6115248285215173</x:v>
      </x:c>
      <x:c r="O374" s="16" t="n">
        <x:f>N374^2</x:f>
        <x:v>0.3739626158982712</x:v>
      </x:c>
      <x:c r="P374" s="16" t="n">
        <x:f>(B374-Summary!$B$6)^2</x:f>
        <x:v>1.1968157720423265</x:v>
      </x:c>
      <x:c r="Q374" s="16" t="n">
        <x:f>ABS(N374)</x:f>
        <x:v>0.6115248285215173</x:v>
      </x:c>
    </x:row>
    <x:row r="375">
      <x:c r="A375" t="n">
        <x:v>374</x:v>
      </x:c>
      <x:c r="B375" s="16" t="n">
        <x:v>10</x:v>
      </x:c>
      <x:c r="C375" s="16" t="n">
        <x:v>11</x:v>
      </x:c>
      <x:c r="D375" s="16" t="n">
        <x:v>11</x:v>
      </x:c>
      <x:c r="E375" s="16" t="n">
        <x:v>3</x:v>
      </x:c>
      <x:c r="F375" s="16" t="n">
        <x:v>0</x:v>
      </x:c>
      <x:c r="G375" s="16" t="n">
        <x:v>0</x:v>
      </x:c>
      <x:c r="H375" s="16" t="n">
        <x:v>17</x:v>
      </x:c>
      <x:c r="I375" s="16" t="n">
        <x:v>2</x:v>
      </x:c>
      <x:c r="J375" s="16" t="n">
        <x:v>2</x:v>
      </x:c>
      <x:c r="K375" s="16" t="n">
        <x:v>1</x:v>
      </x:c>
      <x:c r="L375" s="16" t="n">
        <x:v>3</x:v>
      </x:c>
      <x:c r="M375" s="16" t="n">
        <x:f>Coefficients!$B$2+C375*Coefficients!$B$3+D375*Coefficients!$B$4+E375*Coefficients!$B$5+F375*Coefficients!$B$6+G375*Coefficients!$B$7+H375*Coefficients!$B$8+I375*Coefficients!$B$9+J375*Coefficients!$B$10+K375*Coefficients!$B$11+L375*Coefficients!$B$12</x:f>
        <x:v>11.413095789521423</x:v>
      </x:c>
      <x:c r="N375" s="16" t="n">
        <x:f>B375-M375</x:f>
        <x:v>-1.4130957895214227</x:v>
      </x:c>
      <x:c r="O375" s="16" t="n">
        <x:f>N375^2</x:f>
        <x:v>1.996839710363173</x:v>
      </x:c>
      <x:c r="P375" s="16" t="n">
        <x:f>(B375-Summary!$B$6)^2</x:f>
        <x:v>3.6328712419961016</x:v>
      </x:c>
      <x:c r="Q375" s="16" t="n">
        <x:f>ABS(N375)</x:f>
        <x:v>1.4130957895214227</x:v>
      </x:c>
    </x:row>
    <x:row r="376">
      <x:c r="A376" t="n">
        <x:v>375</x:v>
      </x:c>
      <x:c r="B376" s="16" t="n">
        <x:v>17</x:v>
      </x:c>
      <x:c r="C376" s="16" t="n">
        <x:v>17</x:v>
      </x:c>
      <x:c r="D376" s="16" t="n">
        <x:v>18</x:v>
      </x:c>
      <x:c r="E376" s="16" t="n">
        <x:v>3</x:v>
      </x:c>
      <x:c r="F376" s="16" t="n">
        <x:v>0</x:v>
      </x:c>
      <x:c r="G376" s="16" t="n">
        <x:v>0</x:v>
      </x:c>
      <x:c r="H376" s="16" t="n">
        <x:v>17</x:v>
      </x:c>
      <x:c r="I376" s="16" t="n">
        <x:v>3</x:v>
      </x:c>
      <x:c r="J376" s="16" t="n">
        <x:v>1</x:v>
      </x:c>
      <x:c r="K376" s="16" t="n">
        <x:v>1</x:v>
      </x:c>
      <x:c r="L376" s="16" t="n">
        <x:v>5</x:v>
      </x:c>
      <x:c r="M376" s="16" t="n">
        <x:f>Coefficients!$B$2+C376*Coefficients!$B$3+D376*Coefficients!$B$4+E376*Coefficients!$B$5+F376*Coefficients!$B$6+G376*Coefficients!$B$7+H376*Coefficients!$B$8+I376*Coefficients!$B$9+J376*Coefficients!$B$10+K376*Coefficients!$B$11+L376*Coefficients!$B$12</x:f>
        <x:v>18.297218124517745</x:v>
      </x:c>
      <x:c r="N376" s="16" t="n">
        <x:f>B376-M376</x:f>
        <x:v>-1.2972181245177445</x:v>
      </x:c>
      <x:c r="O376" s="16" t="n">
        <x:f>N376^2</x:f>
        <x:v>1.6827748625773347</x:v>
      </x:c>
      <x:c r="P376" s="16" t="n">
        <x:f>(B376-Summary!$B$6)^2</x:f>
        <x:v>25.94874181210396</x:v>
      </x:c>
      <x:c r="Q376" s="16" t="n">
        <x:f>ABS(N376)</x:f>
        <x:v>1.2972181245177445</x:v>
      </x:c>
    </x:row>
    <x:row r="377">
      <x:c r="A377" t="n">
        <x:v>376</x:v>
      </x:c>
      <x:c r="B377" s="16" t="n">
        <x:v>15</x:v>
      </x:c>
      <x:c r="C377" s="16" t="n">
        <x:v>14</x:v>
      </x:c>
      <x:c r="D377" s="16" t="n">
        <x:v>14</x:v>
      </x:c>
      <x:c r="E377" s="16" t="n">
        <x:v>3</x:v>
      </x:c>
      <x:c r="F377" s="16" t="n">
        <x:v>0</x:v>
      </x:c>
      <x:c r="G377" s="16" t="n">
        <x:v>0</x:v>
      </x:c>
      <x:c r="H377" s="16" t="n">
        <x:v>17</x:v>
      </x:c>
      <x:c r="I377" s="16" t="n">
        <x:v>0</x:v>
      </x:c>
      <x:c r="J377" s="16" t="n">
        <x:v>2</x:v>
      </x:c>
      <x:c r="K377" s="16" t="n">
        <x:v>2</x:v>
      </x:c>
      <x:c r="L377" s="16" t="n">
        <x:v>2</x:v>
      </x:c>
      <x:c r="M377" s="16" t="n">
        <x:f>Coefficients!$B$2+C377*Coefficients!$B$3+D377*Coefficients!$B$4+E377*Coefficients!$B$5+F377*Coefficients!$B$6+G377*Coefficients!$B$7+H377*Coefficients!$B$8+I377*Coefficients!$B$9+J377*Coefficients!$B$10+K377*Coefficients!$B$11+L377*Coefficients!$B$12</x:f>
        <x:v>14.699204961723412</x:v>
      </x:c>
      <x:c r="N377" s="16" t="n">
        <x:f>B377-M377</x:f>
        <x:v>0.30079503827658804</x:v>
      </x:c>
      <x:c r="O377" s="16" t="n">
        <x:f>N377^2</x:f>
        <x:v>0.09047765505181407</x:v>
      </x:c>
      <x:c r="P377" s="16" t="n">
        <x:f>(B377-Summary!$B$6)^2</x:f>
        <x:v>9.572778792073143</x:v>
      </x:c>
      <x:c r="Q377" s="16" t="n">
        <x:f>ABS(N377)</x:f>
        <x:v>0.30079503827658804</x:v>
      </x:c>
    </x:row>
    <x:row r="378">
      <x:c r="A378" t="n">
        <x:v>377</x:v>
      </x:c>
      <x:c r="B378" s="16" t="n">
        <x:v>14</x:v>
      </x:c>
      <x:c r="C378" s="16" t="n">
        <x:v>14</x:v>
      </x:c>
      <x:c r="D378" s="16" t="n">
        <x:v>14</x:v>
      </x:c>
      <x:c r="E378" s="16" t="n">
        <x:v>3</x:v>
      </x:c>
      <x:c r="F378" s="16" t="n">
        <x:v>0</x:v>
      </x:c>
      <x:c r="G378" s="16" t="n">
        <x:v>0</x:v>
      </x:c>
      <x:c r="H378" s="16" t="n">
        <x:v>18</x:v>
      </x:c>
      <x:c r="I378" s="16" t="n">
        <x:v>1</x:v>
      </x:c>
      <x:c r="J378" s="16" t="n">
        <x:v>1</x:v>
      </x:c>
      <x:c r="K378" s="16" t="n">
        <x:v>2</x:v>
      </x:c>
      <x:c r="L378" s="16" t="n">
        <x:v>2</x:v>
      </x:c>
      <x:c r="M378" s="16" t="n">
        <x:f>Coefficients!$B$2+C378*Coefficients!$B$3+D378*Coefficients!$B$4+E378*Coefficients!$B$5+F378*Coefficients!$B$6+G378*Coefficients!$B$7+H378*Coefficients!$B$8+I378*Coefficients!$B$9+J378*Coefficients!$B$10+K378*Coefficients!$B$11+L378*Coefficients!$B$12</x:f>
        <x:v>14.656048549732153</x:v>
      </x:c>
      <x:c r="N378" s="16" t="n">
        <x:f>B378-M378</x:f>
        <x:v>-0.6560485497321533</x:v>
      </x:c>
      <x:c r="O378" s="16" t="n">
        <x:f>N378^2</x:f>
        <x:v>0.43039969960566166</x:v>
      </x:c>
      <x:c r="P378" s="16" t="n">
        <x:f>(B378-Summary!$B$6)^2</x:f>
        <x:v>4.384797282057735</x:v>
      </x:c>
      <x:c r="Q378" s="16" t="n">
        <x:f>ABS(N378)</x:f>
        <x:v>0.6560485497321533</x:v>
      </x:c>
    </x:row>
    <x:row r="379">
      <x:c r="A379" t="n">
        <x:v>378</x:v>
      </x:c>
      <x:c r="B379" s="16" t="n">
        <x:v>13</x:v>
      </x:c>
      <x:c r="C379" s="16" t="n">
        <x:v>13</x:v>
      </x:c>
      <x:c r="D379" s="16" t="n">
        <x:v>14</x:v>
      </x:c>
      <x:c r="E379" s="16" t="n">
        <x:v>3</x:v>
      </x:c>
      <x:c r="F379" s="16" t="n">
        <x:v>0</x:v>
      </x:c>
      <x:c r="G379" s="16" t="n">
        <x:v>0</x:v>
      </x:c>
      <x:c r="H379" s="16" t="n">
        <x:v>18</x:v>
      </x:c>
      <x:c r="I379" s="16" t="n">
        <x:v>4</x:v>
      </x:c>
      <x:c r="J379" s="16" t="n">
        <x:v>4</x:v>
      </x:c>
      <x:c r="K379" s="16" t="n">
        <x:v>1</x:v>
      </x:c>
      <x:c r="L379" s="16" t="n">
        <x:v>3</x:v>
      </x:c>
      <x:c r="M379" s="16" t="n">
        <x:f>Coefficients!$B$2+C379*Coefficients!$B$3+D379*Coefficients!$B$4+E379*Coefficients!$B$5+F379*Coefficients!$B$6+G379*Coefficients!$B$7+H379*Coefficients!$B$8+I379*Coefficients!$B$9+J379*Coefficients!$B$10+K379*Coefficients!$B$11+L379*Coefficients!$B$12</x:f>
        <x:v>14.363700991086986</x:v>
      </x:c>
      <x:c r="N379" s="16" t="n">
        <x:f>B379-M379</x:f>
        <x:v>-1.3637009910869864</x:v>
      </x:c>
      <x:c r="O379" s="16" t="n">
        <x:f>N379^2</x:f>
        <x:v>1.859680393091629</x:v>
      </x:c>
      <x:c r="P379" s="16" t="n">
        <x:f>(B379-Summary!$B$6)^2</x:f>
        <x:v>1.1968157720423265</x:v>
      </x:c>
      <x:c r="Q379" s="16" t="n">
        <x:f>ABS(N379)</x:f>
        <x:v>1.3637009910869864</x:v>
      </x:c>
    </x:row>
    <x:row r="380">
      <x:c r="A380" t="n">
        <x:v>379</x:v>
      </x:c>
      <x:c r="B380" s="16" t="n">
        <x:v>17</x:v>
      </x:c>
      <x:c r="C380" s="16" t="n">
        <x:v>17</x:v>
      </x:c>
      <x:c r="D380" s="16" t="n">
        <x:v>18</x:v>
      </x:c>
      <x:c r="E380" s="16" t="n">
        <x:v>1</x:v>
      </x:c>
      <x:c r="F380" s="16" t="n">
        <x:v>0</x:v>
      </x:c>
      <x:c r="G380" s="16" t="n">
        <x:v>0</x:v>
      </x:c>
      <x:c r="H380" s="16" t="n">
        <x:v>17</x:v>
      </x:c>
      <x:c r="I380" s="16" t="n">
        <x:v>3</x:v>
      </x:c>
      <x:c r="J380" s="16" t="n">
        <x:v>3</x:v>
      </x:c>
      <x:c r="K380" s="16" t="n">
        <x:v>1</x:v>
      </x:c>
      <x:c r="L380" s="16" t="n">
        <x:v>5</x:v>
      </x:c>
      <x:c r="M380" s="16" t="n">
        <x:f>Coefficients!$B$2+C380*Coefficients!$B$3+D380*Coefficients!$B$4+E380*Coefficients!$B$5+F380*Coefficients!$B$6+G380*Coefficients!$B$7+H380*Coefficients!$B$8+I380*Coefficients!$B$9+J380*Coefficients!$B$10+K380*Coefficients!$B$11+L380*Coefficients!$B$12</x:f>
        <x:v>18.170171558222652</x:v>
      </x:c>
      <x:c r="N380" s="16" t="n">
        <x:f>B380-M380</x:f>
        <x:v>-1.170171558222652</x:v>
      </x:c>
      <x:c r="O380" s="16" t="n">
        <x:f>N380^2</x:f>
        <x:v>1.3693014756732294</x:v>
      </x:c>
      <x:c r="P380" s="16" t="n">
        <x:f>(B380-Summary!$B$6)^2</x:f>
        <x:v>25.94874181210396</x:v>
      </x:c>
      <x:c r="Q380" s="16" t="n">
        <x:f>ABS(N380)</x:f>
        <x:v>1.170171558222652</x:v>
      </x:c>
    </x:row>
    <x:row r="381">
      <x:c r="A381" t="n">
        <x:v>380</x:v>
      </x:c>
      <x:c r="B381" s="16" t="n">
        <x:v>10</x:v>
      </x:c>
      <x:c r="C381" s="16" t="n">
        <x:v>11</x:v>
      </x:c>
      <x:c r="D381" s="16" t="n">
        <x:v>10</x:v>
      </x:c>
      <x:c r="E381" s="16" t="n">
        <x:v>1</x:v>
      </x:c>
      <x:c r="F381" s="16" t="n">
        <x:v>0</x:v>
      </x:c>
      <x:c r="G381" s="16" t="n">
        <x:v>2</x:v>
      </x:c>
      <x:c r="H381" s="16" t="n">
        <x:v>17</x:v>
      </x:c>
      <x:c r="I381" s="16" t="n">
        <x:v>2</x:v>
      </x:c>
      <x:c r="J381" s="16" t="n">
        <x:v>2</x:v>
      </x:c>
      <x:c r="K381" s="16" t="n">
        <x:v>4</x:v>
      </x:c>
      <x:c r="L381" s="16" t="n">
        <x:v>4</x:v>
      </x:c>
      <x:c r="M381" s="16" t="n">
        <x:f>Coefficients!$B$2+C381*Coefficients!$B$3+D381*Coefficients!$B$4+E381*Coefficients!$B$5+F381*Coefficients!$B$6+G381*Coefficients!$B$7+H381*Coefficients!$B$8+I381*Coefficients!$B$9+J381*Coefficients!$B$10+K381*Coefficients!$B$11+L381*Coefficients!$B$12</x:f>
        <x:v>10.574631280328475</x:v>
      </x:c>
      <x:c r="N381" s="16" t="n">
        <x:f>B381-M381</x:f>
        <x:v>-0.5746312803284752</x:v>
      </x:c>
      <x:c r="O381" s="16" t="n">
        <x:f>N381^2</x:f>
        <x:v>0.33020110833194266</x:v>
      </x:c>
      <x:c r="P381" s="16" t="n">
        <x:f>(B381-Summary!$B$6)^2</x:f>
        <x:v>3.6328712419961016</x:v>
      </x:c>
      <x:c r="Q381" s="16" t="n">
        <x:f>ABS(N381)</x:f>
        <x:v>0.5746312803284752</x:v>
      </x:c>
    </x:row>
    <x:row r="382">
      <x:c r="A382" t="n">
        <x:v>381</x:v>
      </x:c>
      <x:c r="B382" s="16" t="n">
        <x:v>13</x:v>
      </x:c>
      <x:c r="C382" s="16" t="n">
        <x:v>13</x:v>
      </x:c>
      <x:c r="D382" s="16" t="n">
        <x:v>12</x:v>
      </x:c>
      <x:c r="E382" s="16" t="n">
        <x:v>3</x:v>
      </x:c>
      <x:c r="F382" s="16" t="n">
        <x:v>0</x:v>
      </x:c>
      <x:c r="G382" s="16" t="n">
        <x:v>0</x:v>
      </x:c>
      <x:c r="H382" s="16" t="n">
        <x:v>17</x:v>
      </x:c>
      <x:c r="I382" s="16" t="n">
        <x:v>4</x:v>
      </x:c>
      <x:c r="J382" s="16" t="n">
        <x:v>4</x:v>
      </x:c>
      <x:c r="K382" s="16" t="n">
        <x:v>1</x:v>
      </x:c>
      <x:c r="L382" s="16" t="n">
        <x:v>4</x:v>
      </x:c>
      <x:c r="M382" s="16" t="n">
        <x:f>Coefficients!$B$2+C382*Coefficients!$B$3+D382*Coefficients!$B$4+E382*Coefficients!$B$5+F382*Coefficients!$B$6+G382*Coefficients!$B$7+H382*Coefficients!$B$8+I382*Coefficients!$B$9+J382*Coefficients!$B$10+K382*Coefficients!$B$11+L382*Coefficients!$B$12</x:f>
        <x:v>12.52651035212658</x:v>
      </x:c>
      <x:c r="N382" s="16" t="n">
        <x:f>B382-M382</x:f>
        <x:v>0.47348964787341963</x:v>
      </x:c>
      <x:c r="O382" s="16" t="n">
        <x:f>N382^2</x:f>
        <x:v>0.2241924466432949</x:v>
      </x:c>
      <x:c r="P382" s="16" t="n">
        <x:f>(B382-Summary!$B$6)^2</x:f>
        <x:v>1.1968157720423265</x:v>
      </x:c>
      <x:c r="Q382" s="16" t="n">
        <x:f>ABS(N382)</x:f>
        <x:v>0.47348964787341963</x:v>
      </x:c>
    </x:row>
    <x:row r="383">
      <x:c r="A383" t="n">
        <x:v>382</x:v>
      </x:c>
      <x:c r="B383" s="16" t="n">
        <x:v>15</x:v>
      </x:c>
      <x:c r="C383" s="16" t="n">
        <x:v>15</x:v>
      </x:c>
      <x:c r="D383" s="16" t="n">
        <x:v>14</x:v>
      </x:c>
      <x:c r="E383" s="16" t="n">
        <x:v>3</x:v>
      </x:c>
      <x:c r="F383" s="16" t="n">
        <x:v>0</x:v>
      </x:c>
      <x:c r="G383" s="16" t="n">
        <x:v>4</x:v>
      </x:c>
      <x:c r="H383" s="16" t="n">
        <x:v>17</x:v>
      </x:c>
      <x:c r="I383" s="16" t="n">
        <x:v>4</x:v>
      </x:c>
      <x:c r="J383" s="16" t="n">
        <x:v>4</x:v>
      </x:c>
      <x:c r="K383" s="16" t="n">
        <x:v>2</x:v>
      </x:c>
      <x:c r="L383" s="16" t="n">
        <x:v>4</x:v>
      </x:c>
      <x:c r="M383" s="16" t="n">
        <x:f>Coefficients!$B$2+C383*Coefficients!$B$3+D383*Coefficients!$B$4+E383*Coefficients!$B$5+F383*Coefficients!$B$6+G383*Coefficients!$B$7+H383*Coefficients!$B$8+I383*Coefficients!$B$9+J383*Coefficients!$B$10+K383*Coefficients!$B$11+L383*Coefficients!$B$12</x:f>
        <x:v>14.751394028317403</x:v>
      </x:c>
      <x:c r="N383" s="16" t="n">
        <x:f>B383-M383</x:f>
        <x:v>0.24860597168259702</x:v>
      </x:c>
      <x:c r="O383" s="16" t="n">
        <x:f>N383^2</x:f>
        <x:v>0.06180492915624823</x:v>
      </x:c>
      <x:c r="P383" s="16" t="n">
        <x:f>(B383-Summary!$B$6)^2</x:f>
        <x:v>9.572778792073143</x:v>
      </x:c>
      <x:c r="Q383" s="16" t="n">
        <x:f>ABS(N383)</x:f>
        <x:v>0.24860597168259702</x:v>
      </x:c>
    </x:row>
    <x:row r="384">
      <x:c r="A384" t="n">
        <x:v>383</x:v>
      </x:c>
      <x:c r="B384" s="16" t="n">
        <x:v>11</x:v>
      </x:c>
      <x:c r="C384" s="16" t="n">
        <x:v>11</x:v>
      </x:c>
      <x:c r="D384" s="16" t="n">
        <x:v>12</x:v>
      </x:c>
      <x:c r="E384" s="16" t="n">
        <x:v>1</x:v>
      </x:c>
      <x:c r="F384" s="16" t="n">
        <x:v>0</x:v>
      </x:c>
      <x:c r="G384" s="16" t="n">
        <x:v>2</x:v>
      </x:c>
      <x:c r="H384" s="16" t="n">
        <x:v>17</x:v>
      </x:c>
      <x:c r="I384" s="16" t="n">
        <x:v>3</x:v>
      </x:c>
      <x:c r="J384" s="16" t="n">
        <x:v>3</x:v>
      </x:c>
      <x:c r="K384" s="16" t="n">
        <x:v>1</x:v>
      </x:c>
      <x:c r="L384" s="16" t="n">
        <x:v>5</x:v>
      </x:c>
      <x:c r="M384" s="16" t="n">
        <x:f>Coefficients!$B$2+C384*Coefficients!$B$3+D384*Coefficients!$B$4+E384*Coefficients!$B$5+F384*Coefficients!$B$6+G384*Coefficients!$B$7+H384*Coefficients!$B$8+I384*Coefficients!$B$9+J384*Coefficients!$B$10+K384*Coefficients!$B$11+L384*Coefficients!$B$12</x:f>
        <x:v>12.045072209895146</x:v>
      </x:c>
      <x:c r="N384" s="16" t="n">
        <x:f>B384-M384</x:f>
        <x:v>-1.045072209895146</x:v>
      </x:c>
      <x:c r="O384" s="16" t="n">
        <x:f>N384^2</x:f>
        <x:v>1.0921759238951239</x:v>
      </x:c>
      <x:c r="P384" s="16" t="n">
        <x:f>(B384-Summary!$B$6)^2</x:f>
        <x:v>0.82085275201151</x:v>
      </x:c>
      <x:c r="Q384" s="16" t="n">
        <x:f>ABS(N384)</x:f>
        <x:v>1.045072209895146</x:v>
      </x:c>
    </x:row>
    <x:row r="385">
      <x:c r="A385" t="n">
        <x:v>384</x:v>
      </x:c>
      <x:c r="B385" s="16" t="n">
        <x:v>12</x:v>
      </x:c>
      <x:c r="C385" s="16" t="n">
        <x:v>11</x:v>
      </x:c>
      <x:c r="D385" s="16" t="n">
        <x:v>11</x:v>
      </x:c>
      <x:c r="E385" s="16" t="n">
        <x:v>4</x:v>
      </x:c>
      <x:c r="F385" s="16" t="n">
        <x:v>0</x:v>
      </x:c>
      <x:c r="G385" s="16" t="n">
        <x:v>0</x:v>
      </x:c>
      <x:c r="H385" s="16" t="n">
        <x:v>18</x:v>
      </x:c>
      <x:c r="I385" s="16" t="n">
        <x:v>2</x:v>
      </x:c>
      <x:c r="J385" s="16" t="n">
        <x:v>2</x:v>
      </x:c>
      <x:c r="K385" s="16" t="n">
        <x:v>1</x:v>
      </x:c>
      <x:c r="L385" s="16" t="n">
        <x:v>5</x:v>
      </x:c>
      <x:c r="M385" s="16" t="n">
        <x:f>Coefficients!$B$2+C385*Coefficients!$B$3+D385*Coefficients!$B$4+E385*Coefficients!$B$5+F385*Coefficients!$B$6+G385*Coefficients!$B$7+H385*Coefficients!$B$8+I385*Coefficients!$B$9+J385*Coefficients!$B$10+K385*Coefficients!$B$11+L385*Coefficients!$B$12</x:f>
        <x:v>11.428918959816428</x:v>
      </x:c>
      <x:c r="N385" s="16" t="n">
        <x:f>B385-M385</x:f>
        <x:v>0.5710810401835715</x:v>
      </x:c>
      <x:c r="O385" s="16" t="n">
        <x:f>N385^2</x:f>
        <x:v>0.32613355445715003</x:v>
      </x:c>
      <x:c r="P385" s="16" t="n">
        <x:f>(B385-Summary!$B$6)^2</x:f>
        <x:v>0.008834262026918263</x:v>
      </x:c>
      <x:c r="Q385" s="16" t="n">
        <x:f>ABS(N385)</x:f>
        <x:v>0.5710810401835715</x:v>
      </x:c>
    </x:row>
    <x:row r="386">
      <x:c r="A386" t="n">
        <x:v>385</x:v>
      </x:c>
      <x:c r="B386" s="16" t="n">
        <x:v>10</x:v>
      </x:c>
      <x:c r="C386" s="16" t="n">
        <x:v>11</x:v>
      </x:c>
      <x:c r="D386" s="16" t="n">
        <x:v>10</x:v>
      </x:c>
      <x:c r="E386" s="16" t="n">
        <x:v>1</x:v>
      </x:c>
      <x:c r="F386" s="16" t="n">
        <x:v>0</x:v>
      </x:c>
      <x:c r="G386" s="16" t="n">
        <x:v>0</x:v>
      </x:c>
      <x:c r="H386" s="16" t="n">
        <x:v>19</x:v>
      </x:c>
      <x:c r="I386" s="16" t="n">
        <x:v>3</x:v>
      </x:c>
      <x:c r="J386" s="16" t="n">
        <x:v>2</x:v>
      </x:c>
      <x:c r="K386" s="16" t="n">
        <x:v>1</x:v>
      </x:c>
      <x:c r="L386" s="16" t="n">
        <x:v>5</x:v>
      </x:c>
      <x:c r="M386" s="16" t="n">
        <x:f>Coefficients!$B$2+C386*Coefficients!$B$3+D386*Coefficients!$B$4+E386*Coefficients!$B$5+F386*Coefficients!$B$6+G386*Coefficients!$B$7+H386*Coefficients!$B$8+I386*Coefficients!$B$9+J386*Coefficients!$B$10+K386*Coefficients!$B$11+L386*Coefficients!$B$12</x:f>
        <x:v>10.252605622916466</x:v>
      </x:c>
      <x:c r="N386" s="16" t="n">
        <x:f>B386-M386</x:f>
        <x:v>-0.25260562291646593</x:v>
      </x:c>
      <x:c r="O386" s="16" t="n">
        <x:f>N386^2</x:f>
        <x:v>0.06380960072901577</x:v>
      </x:c>
      <x:c r="P386" s="16" t="n">
        <x:f>(B386-Summary!$B$6)^2</x:f>
        <x:v>3.6328712419961016</x:v>
      </x:c>
      <x:c r="Q386" s="16" t="n">
        <x:f>ABS(N386)</x:f>
        <x:v>0.25260562291646593</x:v>
      </x:c>
    </x:row>
    <x:row r="387">
      <x:c r="A387" t="n">
        <x:v>386</x:v>
      </x:c>
      <x:c r="B387" s="16" t="n">
        <x:v>10</x:v>
      </x:c>
      <x:c r="C387" s="16" t="n">
        <x:v>10</x:v>
      </x:c>
      <x:c r="D387" s="16" t="n">
        <x:v>9</x:v>
      </x:c>
      <x:c r="E387" s="16" t="n">
        <x:v>2</x:v>
      </x:c>
      <x:c r="F387" s="16" t="n">
        <x:v>0</x:v>
      </x:c>
      <x:c r="G387" s="16" t="n">
        <x:v>2</x:v>
      </x:c>
      <x:c r="H387" s="16" t="n">
        <x:v>18</x:v>
      </x:c>
      <x:c r="I387" s="16" t="n">
        <x:v>2</x:v>
      </x:c>
      <x:c r="J387" s="16" t="n">
        <x:v>2</x:v>
      </x:c>
      <x:c r="K387" s="16" t="n">
        <x:v>4</x:v>
      </x:c>
      <x:c r="L387" s="16" t="n">
        <x:v>2</x:v>
      </x:c>
      <x:c r="M387" s="16" t="n">
        <x:f>Coefficients!$B$2+C387*Coefficients!$B$3+D387*Coefficients!$B$4+E387*Coefficients!$B$5+F387*Coefficients!$B$6+G387*Coefficients!$B$7+H387*Coefficients!$B$8+I387*Coefficients!$B$9+J387*Coefficients!$B$10+K387*Coefficients!$B$11+L387*Coefficients!$B$12</x:f>
        <x:v>9.764499852656073</x:v>
      </x:c>
      <x:c r="N387" s="16" t="n">
        <x:f>B387-M387</x:f>
        <x:v>0.23550014734392732</x:v>
      </x:c>
      <x:c r="O387" s="16" t="n">
        <x:f>N387^2</x:f>
        <x:v>0.05546031939901148</x:v>
      </x:c>
      <x:c r="P387" s="16" t="n">
        <x:f>(B387-Summary!$B$6)^2</x:f>
        <x:v>3.6328712419961016</x:v>
      </x:c>
      <x:c r="Q387" s="16" t="n">
        <x:f>ABS(N387)</x:f>
        <x:v>0.23550014734392732</x:v>
      </x:c>
    </x:row>
    <x:row r="388">
      <x:c r="A388" t="n">
        <x:v>387</x:v>
      </x:c>
      <x:c r="B388" s="16" t="n">
        <x:v>15</x:v>
      </x:c>
      <x:c r="C388" s="16" t="n">
        <x:v>15</x:v>
      </x:c>
      <x:c r="D388" s="16" t="n">
        <x:v>15</x:v>
      </x:c>
      <x:c r="E388" s="16" t="n">
        <x:v>3</x:v>
      </x:c>
      <x:c r="F388" s="16" t="n">
        <x:v>0</x:v>
      </x:c>
      <x:c r="G388" s="16" t="n">
        <x:v>0</x:v>
      </x:c>
      <x:c r="H388" s="16" t="n">
        <x:v>17</x:v>
      </x:c>
      <x:c r="I388" s="16" t="n">
        <x:v>2</x:v>
      </x:c>
      <x:c r="J388" s="16" t="n">
        <x:v>4</x:v>
      </x:c>
      <x:c r="K388" s="16" t="n">
        <x:v>1</x:v>
      </x:c>
      <x:c r="L388" s="16" t="n">
        <x:v>5</x:v>
      </x:c>
      <x:c r="M388" s="16" t="n">
        <x:f>Coefficients!$B$2+C388*Coefficients!$B$3+D388*Coefficients!$B$4+E388*Coefficients!$B$5+F388*Coefficients!$B$6+G388*Coefficients!$B$7+H388*Coefficients!$B$8+I388*Coefficients!$B$9+J388*Coefficients!$B$10+K388*Coefficients!$B$11+L388*Coefficients!$B$12</x:f>
        <x:v>15.485897329206928</x:v>
      </x:c>
      <x:c r="N388" s="16" t="n">
        <x:f>B388-M388</x:f>
        <x:v>-0.48589732920692796</x:v>
      </x:c>
      <x:c r="O388" s="16" t="n">
        <x:f>N388^2</x:f>
        <x:v>0.23609621453042573</x:v>
      </x:c>
      <x:c r="P388" s="16" t="n">
        <x:f>(B388-Summary!$B$6)^2</x:f>
        <x:v>9.572778792073143</x:v>
      </x:c>
      <x:c r="Q388" s="16" t="n">
        <x:f>ABS(N388)</x:f>
        <x:v>0.48589732920692796</x:v>
      </x:c>
    </x:row>
    <x:row r="389">
      <x:c r="A389" t="n">
        <x:v>388</x:v>
      </x:c>
      <x:c r="B389" s="16" t="n">
        <x:v>15</x:v>
      </x:c>
      <x:c r="C389" s="16" t="n">
        <x:v>15</x:v>
      </x:c>
      <x:c r="D389" s="16" t="n">
        <x:v>14</x:v>
      </x:c>
      <x:c r="E389" s="16" t="n">
        <x:v>1</x:v>
      </x:c>
      <x:c r="F389" s="16" t="n">
        <x:v>0</x:v>
      </x:c>
      <x:c r="G389" s="16" t="n">
        <x:v>6</x:v>
      </x:c>
      <x:c r="H389" s="16" t="n">
        <x:v>18</x:v>
      </x:c>
      <x:c r="I389" s="16" t="n">
        <x:v>2</x:v>
      </x:c>
      <x:c r="J389" s="16" t="n">
        <x:v>2</x:v>
      </x:c>
      <x:c r="K389" s="16" t="n">
        <x:v>1</x:v>
      </x:c>
      <x:c r="L389" s="16" t="n">
        <x:v>5</x:v>
      </x:c>
      <x:c r="M389" s="16" t="n">
        <x:f>Coefficients!$B$2+C389*Coefficients!$B$3+D389*Coefficients!$B$4+E389*Coefficients!$B$5+F389*Coefficients!$B$6+G389*Coefficients!$B$7+H389*Coefficients!$B$8+I389*Coefficients!$B$9+J389*Coefficients!$B$10+K389*Coefficients!$B$11+L389*Coefficients!$B$12</x:f>
        <x:v>14.512409747351521</x:v>
      </x:c>
      <x:c r="N389" s="16" t="n">
        <x:f>B389-M389</x:f>
        <x:v>0.487590252648479</x:v>
      </x:c>
      <x:c r="O389" s="16" t="n">
        <x:f>N389^2</x:f>
        <x:v>0.2377442544778076</x:v>
      </x:c>
      <x:c r="P389" s="16" t="n">
        <x:f>(B389-Summary!$B$6)^2</x:f>
        <x:v>9.572778792073143</x:v>
      </x:c>
      <x:c r="Q389" s="16" t="n">
        <x:f>ABS(N389)</x:f>
        <x:v>0.487590252648479</x:v>
      </x:c>
    </x:row>
    <x:row r="390">
      <x:c r="A390" t="n">
        <x:v>389</x:v>
      </x:c>
      <x:c r="B390" s="16" t="n">
        <x:v>12</x:v>
      </x:c>
      <x:c r="C390" s="16" t="n">
        <x:v>10</x:v>
      </x:c>
      <x:c r="D390" s="16" t="n">
        <x:v>11</x:v>
      </x:c>
      <x:c r="E390" s="16" t="n">
        <x:v>2</x:v>
      </x:c>
      <x:c r="F390" s="16" t="n">
        <x:v>0</x:v>
      </x:c>
      <x:c r="G390" s="16" t="n">
        <x:v>8</x:v>
      </x:c>
      <x:c r="H390" s="16" t="n">
        <x:v>18</x:v>
      </x:c>
      <x:c r="I390" s="16" t="n">
        <x:v>3</x:v>
      </x:c>
      <x:c r="J390" s="16" t="n">
        <x:v>3</x:v>
      </x:c>
      <x:c r="K390" s="16" t="n">
        <x:v>1</x:v>
      </x:c>
      <x:c r="L390" s="16" t="n">
        <x:v>4</x:v>
      </x:c>
      <x:c r="M390" s="16" t="n">
        <x:f>Coefficients!$B$2+C390*Coefficients!$B$3+D390*Coefficients!$B$4+E390*Coefficients!$B$5+F390*Coefficients!$B$6+G390*Coefficients!$B$7+H390*Coefficients!$B$8+I390*Coefficients!$B$9+J390*Coefficients!$B$10+K390*Coefficients!$B$11+L390*Coefficients!$B$12</x:f>
        <x:v>11.318256748018209</x:v>
      </x:c>
      <x:c r="N390" s="16" t="n">
        <x:f>B390-M390</x:f>
        <x:v>0.681743251981791</x:v>
      </x:c>
      <x:c r="O390" s="16" t="n">
        <x:f>N390^2</x:f>
        <x:v>0.46477386162270773</x:v>
      </x:c>
      <x:c r="P390" s="16" t="n">
        <x:f>(B390-Summary!$B$6)^2</x:f>
        <x:v>0.008834262026918263</x:v>
      </x:c>
      <x:c r="Q390" s="16" t="n">
        <x:f>ABS(N390)</x:f>
        <x:v>0.681743251981791</x:v>
      </x:c>
    </x:row>
    <x:row r="391">
      <x:c r="A391" t="n">
        <x:v>390</x:v>
      </x:c>
      <x:c r="B391" s="16" t="n">
        <x:v>12</x:v>
      </x:c>
      <x:c r="C391" s="16" t="n">
        <x:v>10</x:v>
      </x:c>
      <x:c r="D391" s="16" t="n">
        <x:v>9</x:v>
      </x:c>
      <x:c r="E391" s="16" t="n">
        <x:v>2</x:v>
      </x:c>
      <x:c r="F391" s="16" t="n">
        <x:v>0</x:v>
      </x:c>
      <x:c r="G391" s="16" t="n">
        <x:v>0</x:v>
      </x:c>
      <x:c r="H391" s="16" t="n">
        <x:v>18</x:v>
      </x:c>
      <x:c r="I391" s="16" t="n">
        <x:v>2</x:v>
      </x:c>
      <x:c r="J391" s="16" t="n">
        <x:v>2</x:v>
      </x:c>
      <x:c r="K391" s="16" t="n">
        <x:v>1</x:v>
      </x:c>
      <x:c r="L391" s="16" t="n">
        <x:v>2</x:v>
      </x:c>
      <x:c r="M391" s="16" t="n">
        <x:f>Coefficients!$B$2+C391*Coefficients!$B$3+D391*Coefficients!$B$4+E391*Coefficients!$B$5+F391*Coefficients!$B$6+G391*Coefficients!$B$7+H391*Coefficients!$B$8+I391*Coefficients!$B$9+J391*Coefficients!$B$10+K391*Coefficients!$B$11+L391*Coefficients!$B$12</x:f>
        <x:v>9.48274718139259</x:v>
      </x:c>
      <x:c r="N391" s="16" t="n">
        <x:f>B391-M391</x:f>
        <x:v>2.5172528186074103</x:v>
      </x:c>
      <x:c r="O391" s="16" t="n">
        <x:f>N391^2</x:f>
        <x:v>6.3365617527869516</x:v>
      </x:c>
      <x:c r="P391" s="16" t="n">
        <x:f>(B391-Summary!$B$6)^2</x:f>
        <x:v>0.008834262026918263</x:v>
      </x:c>
      <x:c r="Q391" s="16" t="n">
        <x:f>ABS(N391)</x:f>
        <x:v>2.5172528186074103</x:v>
      </x:c>
    </x:row>
    <x:row r="392">
      <x:c r="A392" t="n">
        <x:v>391</x:v>
      </x:c>
      <x:c r="B392" s="16" t="n">
        <x:v>14</x:v>
      </x:c>
      <x:c r="C392" s="16" t="n">
        <x:v>14</x:v>
      </x:c>
      <x:c r="D392" s="16" t="n">
        <x:v>13</x:v>
      </x:c>
      <x:c r="E392" s="16" t="n">
        <x:v>4</x:v>
      </x:c>
      <x:c r="F392" s="16" t="n">
        <x:v>0</x:v>
      </x:c>
      <x:c r="G392" s="16" t="n">
        <x:v>6</x:v>
      </x:c>
      <x:c r="H392" s="16" t="n">
        <x:v>18</x:v>
      </x:c>
      <x:c r="I392" s="16" t="n">
        <x:v>2</x:v>
      </x:c>
      <x:c r="J392" s="16" t="n">
        <x:v>2</x:v>
      </x:c>
      <x:c r="K392" s="16" t="n">
        <x:v>2</x:v>
      </x:c>
      <x:c r="L392" s="16" t="n">
        <x:v>4</x:v>
      </x:c>
      <x:c r="M392" s="16" t="n">
        <x:f>Coefficients!$B$2+C392*Coefficients!$B$3+D392*Coefficients!$B$4+E392*Coefficients!$B$5+F392*Coefficients!$B$6+G392*Coefficients!$B$7+H392*Coefficients!$B$8+I392*Coefficients!$B$9+J392*Coefficients!$B$10+K392*Coefficients!$B$11+L392*Coefficients!$B$12</x:f>
        <x:v>13.89553462623056</x:v>
      </x:c>
      <x:c r="N392" s="16" t="n">
        <x:f>B392-M392</x:f>
        <x:v>0.10446537376943965</x:v>
      </x:c>
      <x:c r="O392" s="16" t="n">
        <x:f>N392^2</x:f>
        <x:v>0.01091301431678873</x:v>
      </x:c>
      <x:c r="P392" s="16" t="n">
        <x:f>(B392-Summary!$B$6)^2</x:f>
        <x:v>4.384797282057735</x:v>
      </x:c>
      <x:c r="Q392" s="16" t="n">
        <x:f>ABS(N392)</x:f>
        <x:v>0.10446537376943965</x:v>
      </x:c>
    </x:row>
    <x:row r="393">
      <x:c r="A393" t="n">
        <x:v>392</x:v>
      </x:c>
      <x:c r="B393" s="16" t="n">
        <x:v>14</x:v>
      </x:c>
      <x:c r="C393" s="16" t="n">
        <x:v>11</x:v>
      </x:c>
      <x:c r="D393" s="16" t="n">
        <x:v>13</x:v>
      </x:c>
      <x:c r="E393" s="16" t="n">
        <x:v>3</x:v>
      </x:c>
      <x:c r="F393" s="16" t="n">
        <x:v>0</x:v>
      </x:c>
      <x:c r="G393" s="16" t="n">
        <x:v>8</x:v>
      </x:c>
      <x:c r="H393" s="16" t="n">
        <x:v>17</x:v>
      </x:c>
      <x:c r="I393" s="16" t="n">
        <x:v>3</x:v>
      </x:c>
      <x:c r="J393" s="16" t="n">
        <x:v>4</x:v>
      </x:c>
      <x:c r="K393" s="16" t="n">
        <x:v>1</x:v>
      </x:c>
      <x:c r="L393" s="16" t="n">
        <x:v>5</x:v>
      </x:c>
      <x:c r="M393" s="16" t="n">
        <x:f>Coefficients!$B$2+C393*Coefficients!$B$3+D393*Coefficients!$B$4+E393*Coefficients!$B$5+F393*Coefficients!$B$6+G393*Coefficients!$B$7+H393*Coefficients!$B$8+I393*Coefficients!$B$9+J393*Coefficients!$B$10+K393*Coefficients!$B$11+L393*Coefficients!$B$12</x:f>
        <x:v>13.279012159188042</x:v>
      </x:c>
      <x:c r="N393" s="16" t="n">
        <x:f>B393-M393</x:f>
        <x:v>0.7209878408119579</x:v>
      </x:c>
      <x:c r="O393" s="16" t="n">
        <x:f>N393^2</x:f>
        <x:v>0.5198234665986892</x:v>
      </x:c>
      <x:c r="P393" s="16" t="n">
        <x:f>(B393-Summary!$B$6)^2</x:f>
        <x:v>4.384797282057735</x:v>
      </x:c>
      <x:c r="Q393" s="16" t="n">
        <x:f>ABS(N393)</x:f>
        <x:v>0.7209878408119579</x:v>
      </x:c>
    </x:row>
    <x:row r="394">
      <x:c r="A394" t="n">
        <x:v>393</x:v>
      </x:c>
      <x:c r="B394" s="16" t="n">
        <x:v>15</x:v>
      </x:c>
      <x:c r="C394" s="16" t="n">
        <x:v>12</x:v>
      </x:c>
      <x:c r="D394" s="16" t="n">
        <x:v>13</x:v>
      </x:c>
      <x:c r="E394" s="16" t="n">
        <x:v>2</x:v>
      </x:c>
      <x:c r="F394" s="16" t="n">
        <x:v>0</x:v>
      </x:c>
      <x:c r="G394" s="16" t="n">
        <x:v>0</x:v>
      </x:c>
      <x:c r="H394" s="16" t="n">
        <x:v>17</x:v>
      </x:c>
      <x:c r="I394" s="16" t="n">
        <x:v>3</x:v>
      </x:c>
      <x:c r="J394" s="16" t="n">
        <x:v>2</x:v>
      </x:c>
      <x:c r="K394" s="16" t="n">
        <x:v>1</x:v>
      </x:c>
      <x:c r="L394" s="16" t="n">
        <x:v>2</x:v>
      </x:c>
      <x:c r="M394" s="16" t="n">
        <x:f>Coefficients!$B$2+C394*Coefficients!$B$3+D394*Coefficients!$B$4+E394*Coefficients!$B$5+F394*Coefficients!$B$6+G394*Coefficients!$B$7+H394*Coefficients!$B$8+I394*Coefficients!$B$9+J394*Coefficients!$B$10+K394*Coefficients!$B$11+L394*Coefficients!$B$12</x:f>
        <x:v>13.244001693713455</x:v>
      </x:c>
      <x:c r="N394" s="16" t="n">
        <x:f>B394-M394</x:f>
        <x:v>1.7559983062865445</x:v>
      </x:c>
      <x:c r="O394" s="16" t="n">
        <x:f>N394^2</x:f>
        <x:v>3.083530051681213</x:v>
      </x:c>
      <x:c r="P394" s="16" t="n">
        <x:f>(B394-Summary!$B$6)^2</x:f>
        <x:v>9.572778792073143</x:v>
      </x:c>
      <x:c r="Q394" s="16" t="n">
        <x:f>ABS(N394)</x:f>
        <x:v>1.7559983062865445</x:v>
      </x:c>
    </x:row>
    <x:row r="395">
      <x:c r="A395" t="n">
        <x:v>394</x:v>
      </x:c>
      <x:c r="B395" s="16" t="n">
        <x:v>15</x:v>
      </x:c>
      <x:c r="C395" s="16" t="n">
        <x:v>14</x:v>
      </x:c>
      <x:c r="D395" s="16" t="n">
        <x:v>14</x:v>
      </x:c>
      <x:c r="E395" s="16" t="n">
        <x:v>4</x:v>
      </x:c>
      <x:c r="F395" s="16" t="n">
        <x:v>0</x:v>
      </x:c>
      <x:c r="G395" s="16" t="n">
        <x:v>4</x:v>
      </x:c>
      <x:c r="H395" s="16" t="n">
        <x:v>18</x:v>
      </x:c>
      <x:c r="I395" s="16" t="n">
        <x:v>3</x:v>
      </x:c>
      <x:c r="J395" s="16" t="n">
        <x:v>3</x:v>
      </x:c>
      <x:c r="K395" s="16" t="n">
        <x:v>1</x:v>
      </x:c>
      <x:c r="L395" s="16" t="n">
        <x:v>1</x:v>
      </x:c>
      <x:c r="M395" s="16" t="n">
        <x:f>Coefficients!$B$2+C395*Coefficients!$B$3+D395*Coefficients!$B$4+E395*Coefficients!$B$5+F395*Coefficients!$B$6+G395*Coefficients!$B$7+H395*Coefficients!$B$8+I395*Coefficients!$B$9+J395*Coefficients!$B$10+K395*Coefficients!$B$11+L395*Coefficients!$B$12</x:f>
        <x:v>14.799982741763966</x:v>
      </x:c>
      <x:c r="N395" s="16" t="n">
        <x:f>B395-M395</x:f>
        <x:v>0.20001725823603422</x:v>
      </x:c>
      <x:c r="O395" s="16" t="n">
        <x:f>N395^2</x:f>
        <x:v>0.0400069035922604</x:v>
      </x:c>
      <x:c r="P395" s="16" t="n">
        <x:f>(B395-Summary!$B$6)^2</x:f>
        <x:v>9.572778792073143</x:v>
      </x:c>
      <x:c r="Q395" s="16" t="n">
        <x:f>ABS(N395)</x:f>
        <x:v>0.20001725823603422</x:v>
      </x:c>
    </x:row>
    <x:row r="396">
      <x:c r="A396" t="n">
        <x:v>395</x:v>
      </x:c>
      <x:c r="B396" s="16" t="n">
        <x:v>16</x:v>
      </x:c>
      <x:c r="C396" s="16" t="n">
        <x:v>14</x:v>
      </x:c>
      <x:c r="D396" s="16" t="n">
        <x:v>14</x:v>
      </x:c>
      <x:c r="E396" s="16" t="n">
        <x:v>2</x:v>
      </x:c>
      <x:c r="F396" s="16" t="n">
        <x:v>0</x:v>
      </x:c>
      <x:c r="G396" s="16" t="n">
        <x:v>0</x:v>
      </x:c>
      <x:c r="H396" s="16" t="n">
        <x:v>17</x:v>
      </x:c>
      <x:c r="I396" s="16" t="n">
        <x:v>3</x:v>
      </x:c>
      <x:c r="J396" s="16" t="n">
        <x:v>2</x:v>
      </x:c>
      <x:c r="K396" s="16" t="n">
        <x:v>1</x:v>
      </x:c>
      <x:c r="L396" s="16" t="n">
        <x:v>2</x:v>
      </x:c>
      <x:c r="M396" s="16" t="n">
        <x:f>Coefficients!$B$2+C396*Coefficients!$B$3+D396*Coefficients!$B$4+E396*Coefficients!$B$5+F396*Coefficients!$B$6+G396*Coefficients!$B$7+H396*Coefficients!$B$8+I396*Coefficients!$B$9+J396*Coefficients!$B$10+K396*Coefficients!$B$11+L396*Coefficients!$B$12</x:f>
        <x:v>14.418805729826424</x:v>
      </x:c>
      <x:c r="N396" s="16" t="n">
        <x:f>B396-M396</x:f>
        <x:v>1.581194270173576</x:v>
      </x:c>
      <x:c r="O396" s="16" t="n">
        <x:f>N396^2</x:f>
        <x:v>2.5001753200297476</x:v>
      </x:c>
      <x:c r="P396" s="16" t="n">
        <x:f>(B396-Summary!$B$6)^2</x:f>
        <x:v>16.760760302088553</x:v>
      </x:c>
      <x:c r="Q396" s="16" t="n">
        <x:f>ABS(N396)</x:f>
        <x:v>1.581194270173576</x:v>
      </x:c>
    </x:row>
    <x:row r="397">
      <x:c r="A397" t="n">
        <x:v>396</x:v>
      </x:c>
      <x:c r="B397" s="16" t="n">
        <x:v>13</x:v>
      </x:c>
      <x:c r="C397" s="16" t="n">
        <x:v>12</x:v>
      </x:c>
      <x:c r="D397" s="16" t="n">
        <x:v>12</x:v>
      </x:c>
      <x:c r="E397" s="16" t="n">
        <x:v>2</x:v>
      </x:c>
      <x:c r="F397" s="16" t="n">
        <x:v>0</x:v>
      </x:c>
      <x:c r="G397" s="16" t="n">
        <x:v>0</x:v>
      </x:c>
      <x:c r="H397" s="16" t="n">
        <x:v>18</x:v>
      </x:c>
      <x:c r="I397" s="16" t="n">
        <x:v>4</x:v>
      </x:c>
      <x:c r="J397" s="16" t="n">
        <x:v>4</x:v>
      </x:c>
      <x:c r="K397" s="16" t="n">
        <x:v>1</x:v>
      </x:c>
      <x:c r="L397" s="16" t="n">
        <x:v>2</x:v>
      </x:c>
      <x:c r="M397" s="16" t="n">
        <x:f>Coefficients!$B$2+C397*Coefficients!$B$3+D397*Coefficients!$B$4+E397*Coefficients!$B$5+F397*Coefficients!$B$6+G397*Coefficients!$B$7+H397*Coefficients!$B$8+I397*Coefficients!$B$9+J397*Coefficients!$B$10+K397*Coefficients!$B$11+L397*Coefficients!$B$12</x:f>
        <x:v>12.410292221461143</x:v>
      </x:c>
      <x:c r="N397" s="16" t="n">
        <x:f>B397-M397</x:f>
        <x:v>0.5897077785388571</x:v>
      </x:c>
      <x:c r="O397" s="16" t="n">
        <x:f>N397^2</x:f>
        <x:v>0.3477552640692338</x:v>
      </x:c>
      <x:c r="P397" s="16" t="n">
        <x:f>(B397-Summary!$B$6)^2</x:f>
        <x:v>1.1968157720423265</x:v>
      </x:c>
      <x:c r="Q397" s="16" t="n">
        <x:f>ABS(N397)</x:f>
        <x:v>0.5897077785388571</x:v>
      </x:c>
    </x:row>
    <x:row r="398">
      <x:c r="A398" t="n">
        <x:v>397</x:v>
      </x:c>
      <x:c r="B398" s="16" t="n">
        <x:v>17</x:v>
      </x:c>
      <x:c r="C398" s="16" t="n">
        <x:v>16</x:v>
      </x:c>
      <x:c r="D398" s="16" t="n">
        <x:v>16</x:v>
      </x:c>
      <x:c r="E398" s="16" t="n">
        <x:v>2</x:v>
      </x:c>
      <x:c r="F398" s="16" t="n">
        <x:v>0</x:v>
      </x:c>
      <x:c r="G398" s="16" t="n">
        <x:v>6</x:v>
      </x:c>
      <x:c r="H398" s="16" t="n">
        <x:v>18</x:v>
      </x:c>
      <x:c r="I398" s="16" t="n">
        <x:v>3</x:v>
      </x:c>
      <x:c r="J398" s="16" t="n">
        <x:v>4</x:v>
      </x:c>
      <x:c r="K398" s="16" t="n">
        <x:v>1</x:v>
      </x:c>
      <x:c r="L398" s="16" t="n">
        <x:v>5</x:v>
      </x:c>
      <x:c r="M398" s="16" t="n">
        <x:f>Coefficients!$B$2+C398*Coefficients!$B$3+D398*Coefficients!$B$4+E398*Coefficients!$B$5+F398*Coefficients!$B$6+G398*Coefficients!$B$7+H398*Coefficients!$B$8+I398*Coefficients!$B$9+J398*Coefficients!$B$10+K398*Coefficients!$B$11+L398*Coefficients!$B$12</x:f>
        <x:v>16.541405891307377</x:v>
      </x:c>
      <x:c r="N398" s="16" t="n">
        <x:f>B398-M398</x:f>
        <x:v>0.4585941086926226</x:v>
      </x:c>
      <x:c r="O398" s="16" t="n">
        <x:f>N398^2</x:f>
        <x:v>0.210308556527581</x:v>
      </x:c>
      <x:c r="P398" s="16" t="n">
        <x:f>(B398-Summary!$B$6)^2</x:f>
        <x:v>25.94874181210396</x:v>
      </x:c>
      <x:c r="Q398" s="16" t="n">
        <x:f>ABS(N398)</x:f>
        <x:v>0.4585941086926226</x:v>
      </x:c>
    </x:row>
    <x:row r="399">
      <x:c r="A399" t="n">
        <x:v>398</x:v>
      </x:c>
      <x:c r="B399" s="16" t="n">
        <x:v>14</x:v>
      </x:c>
      <x:c r="C399" s="16" t="n">
        <x:v>10</x:v>
      </x:c>
      <x:c r="D399" s="16" t="n">
        <x:v>12</x:v>
      </x:c>
      <x:c r="E399" s="16" t="n">
        <x:v>2</x:v>
      </x:c>
      <x:c r="F399" s="16" t="n">
        <x:v>0</x:v>
      </x:c>
      <x:c r="G399" s="16" t="n">
        <x:v>18</x:v>
      </x:c>
      <x:c r="H399" s="16" t="n">
        <x:v>17</x:v>
      </x:c>
      <x:c r="I399" s="16" t="n">
        <x:v>2</x:v>
      </x:c>
      <x:c r="J399" s="16" t="n">
        <x:v>2</x:v>
      </x:c>
      <x:c r="K399" s="16" t="n">
        <x:v>1</x:v>
      </x:c>
      <x:c r="L399" s="16" t="n">
        <x:v>4</x:v>
      </x:c>
      <x:c r="M399" s="16" t="n">
        <x:f>Coefficients!$B$2+C399*Coefficients!$B$3+D399*Coefficients!$B$4+E399*Coefficients!$B$5+F399*Coefficients!$B$6+G399*Coefficients!$B$7+H399*Coefficients!$B$8+I399*Coefficients!$B$9+J399*Coefficients!$B$10+K399*Coefficients!$B$11+L399*Coefficients!$B$12</x:f>
        <x:v>12.405538864129426</x:v>
      </x:c>
      <x:c r="N399" s="16" t="n">
        <x:f>B399-M399</x:f>
        <x:v>1.5944611358705743</x:v>
      </x:c>
      <x:c r="O399" s="16" t="n">
        <x:f>N399^2</x:f>
        <x:v>2.542306313801682</x:v>
      </x:c>
      <x:c r="P399" s="16" t="n">
        <x:f>(B399-Summary!$B$6)^2</x:f>
        <x:v>4.384797282057735</x:v>
      </x:c>
      <x:c r="Q399" s="16" t="n">
        <x:f>ABS(N399)</x:f>
        <x:v>1.5944611358705743</x:v>
      </x:c>
    </x:row>
    <x:row r="400">
      <x:c r="A400" t="n">
        <x:v>399</x:v>
      </x:c>
      <x:c r="B400" s="16" t="n">
        <x:v>14</x:v>
      </x:c>
      <x:c r="C400" s="16" t="n">
        <x:v>11</x:v>
      </x:c>
      <x:c r="D400" s="16" t="n">
        <x:v>12</x:v>
      </x:c>
      <x:c r="E400" s="16" t="n">
        <x:v>3</x:v>
      </x:c>
      <x:c r="F400" s="16" t="n">
        <x:v>0</x:v>
      </x:c>
      <x:c r="G400" s="16" t="n">
        <x:v>0</x:v>
      </x:c>
      <x:c r="H400" s="16" t="n">
        <x:v>18</x:v>
      </x:c>
      <x:c r="I400" s="16" t="n">
        <x:v>2</x:v>
      </x:c>
      <x:c r="J400" s="16" t="n">
        <x:v>3</x:v>
      </x:c>
      <x:c r="K400" s="16" t="n">
        <x:v>1</x:v>
      </x:c>
      <x:c r="L400" s="16" t="n">
        <x:v>3</x:v>
      </x:c>
      <x:c r="M400" s="16" t="n">
        <x:f>Coefficients!$B$2+C400*Coefficients!$B$3+D400*Coefficients!$B$4+E400*Coefficients!$B$5+F400*Coefficients!$B$6+G400*Coefficients!$B$7+H400*Coefficients!$B$8+I400*Coefficients!$B$9+J400*Coefficients!$B$10+K400*Coefficients!$B$11+L400*Coefficients!$B$12</x:f>
        <x:v>12.348336223443493</x:v>
      </x:c>
      <x:c r="N400" s="16" t="n">
        <x:f>B400-M400</x:f>
        <x:v>1.6516637765565072</x:v>
      </x:c>
      <x:c r="O400" s="16" t="n">
        <x:f>N400^2</x:f>
        <x:v>2.7279932307889037</x:v>
      </x:c>
      <x:c r="P400" s="16" t="n">
        <x:f>(B400-Summary!$B$6)^2</x:f>
        <x:v>4.384797282057735</x:v>
      </x:c>
      <x:c r="Q400" s="16" t="n">
        <x:f>ABS(N400)</x:f>
        <x:v>1.6516637765565072</x:v>
      </x:c>
    </x:row>
    <x:row r="401">
      <x:c r="A401" t="n">
        <x:v>400</x:v>
      </x:c>
      <x:c r="B401" s="16" t="n">
        <x:v>17</x:v>
      </x:c>
      <x:c r="C401" s="16" t="n">
        <x:v>14</x:v>
      </x:c>
      <x:c r="D401" s="16" t="n">
        <x:v>16</x:v>
      </x:c>
      <x:c r="E401" s="16" t="n">
        <x:v>3</x:v>
      </x:c>
      <x:c r="F401" s="16" t="n">
        <x:v>0</x:v>
      </x:c>
      <x:c r="G401" s="16" t="n">
        <x:v>4</x:v>
      </x:c>
      <x:c r="H401" s="16" t="n">
        <x:v>18</x:v>
      </x:c>
      <x:c r="I401" s="16" t="n">
        <x:v>3</x:v>
      </x:c>
      <x:c r="J401" s="16" t="n">
        <x:v>2</x:v>
      </x:c>
      <x:c r="K401" s="16" t="n">
        <x:v>1</x:v>
      </x:c>
      <x:c r="L401" s="16" t="n">
        <x:v>1</x:v>
      </x:c>
      <x:c r="M401" s="16" t="n">
        <x:f>Coefficients!$B$2+C401*Coefficients!$B$3+D401*Coefficients!$B$4+E401*Coefficients!$B$5+F401*Coefficients!$B$6+G401*Coefficients!$B$7+H401*Coefficients!$B$8+I401*Coefficients!$B$9+J401*Coefficients!$B$10+K401*Coefficients!$B$11+L401*Coefficients!$B$12</x:f>
        <x:v>16.439192791302542</x:v>
      </x:c>
      <x:c r="N401" s="16" t="n">
        <x:f>B401-M401</x:f>
        <x:v>0.560807208697458</x:v>
      </x:c>
      <x:c r="O401" s="16" t="n">
        <x:f>N401^2</x:f>
        <x:v>0.3145047253270343</x:v>
      </x:c>
      <x:c r="P401" s="16" t="n">
        <x:f>(B401-Summary!$B$6)^2</x:f>
        <x:v>25.94874181210396</x:v>
      </x:c>
      <x:c r="Q401" s="16" t="n">
        <x:f>ABS(N401)</x:f>
        <x:v>0.560807208697458</x:v>
      </x:c>
    </x:row>
    <x:row r="402">
      <x:c r="A402" t="n">
        <x:v>401</x:v>
      </x:c>
      <x:c r="B402" s="16" t="n">
        <x:v>17</x:v>
      </x:c>
      <x:c r="C402" s="16" t="n">
        <x:v>15</x:v>
      </x:c>
      <x:c r="D402" s="16" t="n">
        <x:v>14</x:v>
      </x:c>
      <x:c r="E402" s="16" t="n">
        <x:v>3</x:v>
      </x:c>
      <x:c r="F402" s="16" t="n">
        <x:v>0</x:v>
      </x:c>
      <x:c r="G402" s="16" t="n">
        <x:v>4</x:v>
      </x:c>
      <x:c r="H402" s="16" t="n">
        <x:v>18</x:v>
      </x:c>
      <x:c r="I402" s="16" t="n">
        <x:v>4</x:v>
      </x:c>
      <x:c r="J402" s="16" t="n">
        <x:v>3</x:v>
      </x:c>
      <x:c r="K402" s="16" t="n">
        <x:v>1</x:v>
      </x:c>
      <x:c r="L402" s="16" t="n">
        <x:v>4</x:v>
      </x:c>
      <x:c r="M402" s="16" t="n">
        <x:f>Coefficients!$B$2+C402*Coefficients!$B$3+D402*Coefficients!$B$4+E402*Coefficients!$B$5+F402*Coefficients!$B$6+G402*Coefficients!$B$7+H402*Coefficients!$B$8+I402*Coefficients!$B$9+J402*Coefficients!$B$10+K402*Coefficients!$B$11+L402*Coefficients!$B$12</x:f>
        <x:v>14.665007552406777</x:v>
      </x:c>
      <x:c r="N402" s="16" t="n">
        <x:f>B402-M402</x:f>
        <x:v>2.3349924475932227</x:v>
      </x:c>
      <x:c r="O402" s="16" t="n">
        <x:f>N402^2</x:f>
        <x:v>5.4521897303173885</x:v>
      </x:c>
      <x:c r="P402" s="16" t="n">
        <x:f>(B402-Summary!$B$6)^2</x:f>
        <x:v>25.94874181210396</x:v>
      </x:c>
      <x:c r="Q402" s="16" t="n">
        <x:f>ABS(N402)</x:f>
        <x:v>2.3349924475932227</x:v>
      </x:c>
    </x:row>
    <x:row r="403">
      <x:c r="A403" t="n">
        <x:v>402</x:v>
      </x:c>
      <x:c r="B403" s="16" t="n">
        <x:v>14</x:v>
      </x:c>
      <x:c r="C403" s="16" t="n">
        <x:v>14</x:v>
      </x:c>
      <x:c r="D403" s="16" t="n">
        <x:v>13</x:v>
      </x:c>
      <x:c r="E403" s="16" t="n">
        <x:v>3</x:v>
      </x:c>
      <x:c r="F403" s="16" t="n">
        <x:v>0</x:v>
      </x:c>
      <x:c r="G403" s="16" t="n">
        <x:v>0</x:v>
      </x:c>
      <x:c r="H403" s="16" t="n">
        <x:v>18</x:v>
      </x:c>
      <x:c r="I403" s="16" t="n">
        <x:v>4</x:v>
      </x:c>
      <x:c r="J403" s="16" t="n">
        <x:v>3</x:v>
      </x:c>
      <x:c r="K403" s="16" t="n">
        <x:v>1</x:v>
      </x:c>
      <x:c r="L403" s="16" t="n">
        <x:v>5</x:v>
      </x:c>
      <x:c r="M403" s="16" t="n">
        <x:f>Coefficients!$B$2+C403*Coefficients!$B$3+D403*Coefficients!$B$4+E403*Coefficients!$B$5+F403*Coefficients!$B$6+G403*Coefficients!$B$7+H403*Coefficients!$B$8+I403*Coefficients!$B$9+J403*Coefficients!$B$10+K403*Coefficients!$B$11+L403*Coefficients!$B$12</x:f>
        <x:v>13.496868924635827</x:v>
      </x:c>
      <x:c r="N403" s="16" t="n">
        <x:f>B403-M403</x:f>
        <x:v>0.5031310753641733</x:v>
      </x:c>
      <x:c r="O403" s="16" t="n">
        <x:f>N403^2</x:f>
        <x:v>0.25314087899710946</x:v>
      </x:c>
      <x:c r="P403" s="16" t="n">
        <x:f>(B403-Summary!$B$6)^2</x:f>
        <x:v>4.384797282057735</x:v>
      </x:c>
      <x:c r="Q403" s="16" t="n">
        <x:f>ABS(N403)</x:f>
        <x:v>0.5031310753641733</x:v>
      </x:c>
    </x:row>
    <x:row r="404">
      <x:c r="A404" t="n">
        <x:v>403</x:v>
      </x:c>
      <x:c r="B404" s="16" t="n">
        <x:v>13</x:v>
      </x:c>
      <x:c r="C404" s="16" t="n">
        <x:v>11</x:v>
      </x:c>
      <x:c r="D404" s="16" t="n">
        <x:v>12</x:v>
      </x:c>
      <x:c r="E404" s="16" t="n">
        <x:v>3</x:v>
      </x:c>
      <x:c r="F404" s="16" t="n">
        <x:v>0</x:v>
      </x:c>
      <x:c r="G404" s="16" t="n">
        <x:v>0</x:v>
      </x:c>
      <x:c r="H404" s="16" t="n">
        <x:v>17</x:v>
      </x:c>
      <x:c r="I404" s="16" t="n">
        <x:v>4</x:v>
      </x:c>
      <x:c r="J404" s="16" t="n">
        <x:v>3</x:v>
      </x:c>
      <x:c r="K404" s="16" t="n">
        <x:v>1</x:v>
      </x:c>
      <x:c r="L404" s="16" t="n">
        <x:v>4</x:v>
      </x:c>
      <x:c r="M404" s="16" t="n">
        <x:f>Coefficients!$B$2+C404*Coefficients!$B$3+D404*Coefficients!$B$4+E404*Coefficients!$B$5+F404*Coefficients!$B$6+G404*Coefficients!$B$7+H404*Coefficients!$B$8+I404*Coefficients!$B$9+J404*Coefficients!$B$10+K404*Coefficients!$B$11+L404*Coefficients!$B$12</x:f>
        <x:v>12.20307298235667</x:v>
      </x:c>
      <x:c r="N404" s="16" t="n">
        <x:f>B404-M404</x:f>
        <x:v>0.7969270176433305</x:v>
      </x:c>
      <x:c r="O404" s="16" t="n">
        <x:f>N404^2</x:f>
        <x:v>0.6350926714498932</x:v>
      </x:c>
      <x:c r="P404" s="16" t="n">
        <x:f>(B404-Summary!$B$6)^2</x:f>
        <x:v>1.1968157720423265</x:v>
      </x:c>
      <x:c r="Q404" s="16" t="n">
        <x:f>ABS(N404)</x:f>
        <x:v>0.7969270176433305</x:v>
      </x:c>
    </x:row>
    <x:row r="405">
      <x:c r="A405" t="n">
        <x:v>404</x:v>
      </x:c>
      <x:c r="B405" s="16" t="n">
        <x:v>15</x:v>
      </x:c>
      <x:c r="C405" s="16" t="n">
        <x:v>12</x:v>
      </x:c>
      <x:c r="D405" s="16" t="n">
        <x:v>15</x:v>
      </x:c>
      <x:c r="E405" s="16" t="n">
        <x:v>2</x:v>
      </x:c>
      <x:c r="F405" s="16" t="n">
        <x:v>0</x:v>
      </x:c>
      <x:c r="G405" s="16" t="n">
        <x:v>10</x:v>
      </x:c>
      <x:c r="H405" s="16" t="n">
        <x:v>17</x:v>
      </x:c>
      <x:c r="I405" s="16" t="n">
        <x:v>2</x:v>
      </x:c>
      <x:c r="J405" s="16" t="n">
        <x:v>1</x:v>
      </x:c>
      <x:c r="K405" s="16" t="n">
        <x:v>2</x:v>
      </x:c>
      <x:c r="L405" s="16" t="n">
        <x:v>1</x:v>
      </x:c>
      <x:c r="M405" s="16" t="n">
        <x:f>Coefficients!$B$2+C405*Coefficients!$B$3+D405*Coefficients!$B$4+E405*Coefficients!$B$5+F405*Coefficients!$B$6+G405*Coefficients!$B$7+H405*Coefficients!$B$8+I405*Coefficients!$B$9+J405*Coefficients!$B$10+K405*Coefficients!$B$11+L405*Coefficients!$B$12</x:f>
        <x:v>15.365740813767655</x:v>
      </x:c>
      <x:c r="N405" s="16" t="n">
        <x:f>B405-M405</x:f>
        <x:v>-0.36574081376765477</x:v>
      </x:c>
      <x:c r="O405" s="16" t="n">
        <x:f>N405^2</x:f>
        <x:v>0.13376634285542632</x:v>
      </x:c>
      <x:c r="P405" s="16" t="n">
        <x:f>(B405-Summary!$B$6)^2</x:f>
        <x:v>9.572778792073143</x:v>
      </x:c>
      <x:c r="Q405" s="16" t="n">
        <x:f>ABS(N405)</x:f>
        <x:v>0.36574081376765477</x:v>
      </x:c>
    </x:row>
    <x:row r="406">
      <x:c r="A406" t="n">
        <x:v>405</x:v>
      </x:c>
      <x:c r="B406" s="16" t="n">
        <x:v>16</x:v>
      </x:c>
      <x:c r="C406" s="16" t="n">
        <x:v>12</x:v>
      </x:c>
      <x:c r="D406" s="16" t="n">
        <x:v>16</x:v>
      </x:c>
      <x:c r="E406" s="16" t="n">
        <x:v>2</x:v>
      </x:c>
      <x:c r="F406" s="16" t="n">
        <x:v>0</x:v>
      </x:c>
      <x:c r="G406" s="16" t="n">
        <x:v>4</x:v>
      </x:c>
      <x:c r="H406" s="16" t="n">
        <x:v>17</x:v>
      </x:c>
      <x:c r="I406" s="16" t="n">
        <x:v>2</x:v>
      </x:c>
      <x:c r="J406" s="16" t="n">
        <x:v>1</x:v>
      </x:c>
      <x:c r="K406" s="16" t="n">
        <x:v>1</x:v>
      </x:c>
      <x:c r="L406" s="16" t="n">
        <x:v>4</x:v>
      </x:c>
      <x:c r="M406" s="16" t="n">
        <x:f>Coefficients!$B$2+C406*Coefficients!$B$3+D406*Coefficients!$B$4+E406*Coefficients!$B$5+F406*Coefficients!$B$6+G406*Coefficients!$B$7+H406*Coefficients!$B$8+I406*Coefficients!$B$9+J406*Coefficients!$B$10+K406*Coefficients!$B$11+L406*Coefficients!$B$12</x:f>
        <x:v>15.882824328208509</x:v>
      </x:c>
      <x:c r="N406" s="16" t="n">
        <x:f>B406-M406</x:f>
        <x:v>0.11717567179149135</x:v>
      </x:c>
      <x:c r="O406" s="16" t="n">
        <x:f>N406^2</x:f>
        <x:v>0.013730138059787303</x:v>
      </x:c>
      <x:c r="P406" s="16" t="n">
        <x:f>(B406-Summary!$B$6)^2</x:f>
        <x:v>16.760760302088553</x:v>
      </x:c>
      <x:c r="Q406" s="16" t="n">
        <x:f>ABS(N406)</x:f>
        <x:v>0.11717567179149135</x:v>
      </x:c>
    </x:row>
    <x:row r="407">
      <x:c r="A407" t="n">
        <x:v>406</x:v>
      </x:c>
      <x:c r="B407" s="16" t="n">
        <x:v>11</x:v>
      </x:c>
      <x:c r="C407" s="16" t="n">
        <x:v>10</x:v>
      </x:c>
      <x:c r="D407" s="16" t="n">
        <x:v>11</x:v>
      </x:c>
      <x:c r="E407" s="16" t="n">
        <x:v>1</x:v>
      </x:c>
      <x:c r="F407" s="16" t="n">
        <x:v>1</x:v>
      </x:c>
      <x:c r="G407" s="16" t="n">
        <x:v>16</x:v>
      </x:c>
      <x:c r="H407" s="16" t="n">
        <x:v>19</x:v>
      </x:c>
      <x:c r="I407" s="16" t="n">
        <x:v>2</x:v>
      </x:c>
      <x:c r="J407" s="16" t="n">
        <x:v>3</x:v>
      </x:c>
      <x:c r="K407" s="16" t="n">
        <x:v>2</x:v>
      </x:c>
      <x:c r="L407" s="16" t="n">
        <x:v>5</x:v>
      </x:c>
      <x:c r="M407" s="16" t="n">
        <x:f>Coefficients!$B$2+C407*Coefficients!$B$3+D407*Coefficients!$B$4+E407*Coefficients!$B$5+F407*Coefficients!$B$6+G407*Coefficients!$B$7+H407*Coefficients!$B$8+I407*Coefficients!$B$9+J407*Coefficients!$B$10+K407*Coefficients!$B$11+L407*Coefficients!$B$12</x:f>
        <x:v>11.254474812621233</x:v>
      </x:c>
      <x:c r="N407" s="16" t="n">
        <x:f>B407-M407</x:f>
        <x:v>-0.2544748126212326</x:v>
      </x:c>
      <x:c r="O407" s="16" t="n">
        <x:f>N407^2</x:f>
        <x:v>0.06475743025861146</x:v>
      </x:c>
      <x:c r="P407" s="16" t="n">
        <x:f>(B407-Summary!$B$6)^2</x:f>
        <x:v>0.82085275201151</x:v>
      </x:c>
      <x:c r="Q407" s="16" t="n">
        <x:f>ABS(N407)</x:f>
        <x:v>0.2544748126212326</x:v>
      </x:c>
    </x:row>
    <x:row r="408">
      <x:c r="A408" t="n">
        <x:v>407</x:v>
      </x:c>
      <x:c r="B408" s="16" t="n">
        <x:v>13</x:v>
      </x:c>
      <x:c r="C408" s="16" t="n">
        <x:v>10</x:v>
      </x:c>
      <x:c r="D408" s="16" t="n">
        <x:v>13</x:v>
      </x:c>
      <x:c r="E408" s="16" t="n">
        <x:v>1</x:v>
      </x:c>
      <x:c r="F408" s="16" t="n">
        <x:v>1</x:v>
      </x:c>
      <x:c r="G408" s="16" t="n">
        <x:v>6</x:v>
      </x:c>
      <x:c r="H408" s="16" t="n">
        <x:v>17</x:v>
      </x:c>
      <x:c r="I408" s="16" t="n">
        <x:v>3</x:v>
      </x:c>
      <x:c r="J408" s="16" t="n">
        <x:v>1</x:v>
      </x:c>
      <x:c r="K408" s="16" t="n">
        <x:v>1</x:v>
      </x:c>
      <x:c r="L408" s="16" t="n">
        <x:v>3</x:v>
      </x:c>
      <x:c r="M408" s="16" t="n">
        <x:f>Coefficients!$B$2+C408*Coefficients!$B$3+D408*Coefficients!$B$4+E408*Coefficients!$B$5+F408*Coefficients!$B$6+G408*Coefficients!$B$7+H408*Coefficients!$B$8+I408*Coefficients!$B$9+J408*Coefficients!$B$10+K408*Coefficients!$B$11+L408*Coefficients!$B$12</x:f>
        <x:v>12.674239454072074</x:v>
      </x:c>
      <x:c r="N408" s="16" t="n">
        <x:f>B408-M408</x:f>
        <x:v>0.3257605459279258</x:v>
      </x:c>
      <x:c r="O408" s="16" t="n">
        <x:f>N408^2</x:f>
        <x:v>0.10611993328326026</x:v>
      </x:c>
      <x:c r="P408" s="16" t="n">
        <x:f>(B408-Summary!$B$6)^2</x:f>
        <x:v>1.1968157720423265</x:v>
      </x:c>
      <x:c r="Q408" s="16" t="n">
        <x:f>ABS(N408)</x:f>
        <x:v>0.3257605459279258</x:v>
      </x:c>
    </x:row>
    <x:row r="409">
      <x:c r="A409" t="n">
        <x:v>408</x:v>
      </x:c>
      <x:c r="B409" s="16" t="n">
        <x:v>12</x:v>
      </x:c>
      <x:c r="C409" s="16" t="n">
        <x:v>9</x:v>
      </x:c>
      <x:c r="D409" s="16" t="n">
        <x:v>12</x:v>
      </x:c>
      <x:c r="E409" s="16" t="n">
        <x:v>3</x:v>
      </x:c>
      <x:c r="F409" s="16" t="n">
        <x:v>2</x:v>
      </x:c>
      <x:c r="G409" s="16" t="n">
        <x:v>0</x:v>
      </x:c>
      <x:c r="H409" s="16" t="n">
        <x:v>21</x:v>
      </x:c>
      <x:c r="I409" s="16" t="n">
        <x:v>4</x:v>
      </x:c>
      <x:c r="J409" s="16" t="n">
        <x:v>4</x:v>
      </x:c>
      <x:c r="K409" s="16" t="n">
        <x:v>1</x:v>
      </x:c>
      <x:c r="L409" s="16" t="n">
        <x:v>5</x:v>
      </x:c>
      <x:c r="M409" s="16" t="n">
        <x:f>Coefficients!$B$2+C409*Coefficients!$B$3+D409*Coefficients!$B$4+E409*Coefficients!$B$5+F409*Coefficients!$B$6+G409*Coefficients!$B$7+H409*Coefficients!$B$8+I409*Coefficients!$B$9+J409*Coefficients!$B$10+K409*Coefficients!$B$11+L409*Coefficients!$B$12</x:f>
        <x:v>11.51068482700475</x:v>
      </x:c>
      <x:c r="N409" s="16" t="n">
        <x:f>B409-M409</x:f>
        <x:v>0.4893151729952496</x:v>
      </x:c>
      <x:c r="O409" s="16" t="n">
        <x:f>N409^2</x:f>
        <x:v>0.23942933852337106</x:v>
      </x:c>
      <x:c r="P409" s="16" t="n">
        <x:f>(B409-Summary!$B$6)^2</x:f>
        <x:v>0.008834262026918263</x:v>
      </x:c>
      <x:c r="Q409" s="16" t="n">
        <x:f>ABS(N409)</x:f>
        <x:v>0.4893151729952496</x:v>
      </x:c>
    </x:row>
    <x:row r="410">
      <x:c r="A410" t="n">
        <x:v>409</x:v>
      </x:c>
      <x:c r="B410" s="16" t="n">
        <x:v>12</x:v>
      </x:c>
      <x:c r="C410" s="16" t="n">
        <x:v>9</x:v>
      </x:c>
      <x:c r="D410" s="16" t="n">
        <x:v>11</x:v>
      </x:c>
      <x:c r="E410" s="16" t="n">
        <x:v>2</x:v>
      </x:c>
      <x:c r="F410" s="16" t="n">
        <x:v>0</x:v>
      </x:c>
      <x:c r="G410" s="16" t="n">
        <x:v>11</x:v>
      </x:c>
      <x:c r="H410" s="16" t="n">
        <x:v>18</x:v>
      </x:c>
      <x:c r="I410" s="16" t="n">
        <x:v>2</x:v>
      </x:c>
      <x:c r="J410" s="16" t="n">
        <x:v>2</x:v>
      </x:c>
      <x:c r="K410" s="16" t="n">
        <x:v>1</x:v>
      </x:c>
      <x:c r="L410" s="16" t="n">
        <x:v>3</x:v>
      </x:c>
      <x:c r="M410" s="16" t="n">
        <x:f>Coefficients!$B$2+C410*Coefficients!$B$3+D410*Coefficients!$B$4+E410*Coefficients!$B$5+F410*Coefficients!$B$6+G410*Coefficients!$B$7+H410*Coefficients!$B$8+I410*Coefficients!$B$9+J410*Coefficients!$B$10+K410*Coefficients!$B$11+L410*Coefficients!$B$12</x:f>
        <x:v>11.294677723000667</x:v>
      </x:c>
      <x:c r="N410" s="16" t="n">
        <x:f>B410-M410</x:f>
        <x:v>0.7053222769993326</x:v>
      </x:c>
      <x:c r="O410" s="16" t="n">
        <x:f>N410^2</x:f>
        <x:v>0.4974795144315233</x:v>
      </x:c>
      <x:c r="P410" s="16" t="n">
        <x:f>(B410-Summary!$B$6)^2</x:f>
        <x:v>0.008834262026918263</x:v>
      </x:c>
      <x:c r="Q410" s="16" t="n">
        <x:f>ABS(N410)</x:f>
        <x:v>0.7053222769993326</x:v>
      </x:c>
    </x:row>
    <x:row r="411">
      <x:c r="A411" t="n">
        <x:v>410</x:v>
      </x:c>
      <x:c r="B411" s="16" t="n">
        <x:v>15</x:v>
      </x:c>
      <x:c r="C411" s="16" t="n">
        <x:v>13</x:v>
      </x:c>
      <x:c r="D411" s="16" t="n">
        <x:v>14</x:v>
      </x:c>
      <x:c r="E411" s="16" t="n">
        <x:v>2</x:v>
      </x:c>
      <x:c r="F411" s="16" t="n">
        <x:v>0</x:v>
      </x:c>
      <x:c r="G411" s="16" t="n">
        <x:v>9</x:v>
      </x:c>
      <x:c r="H411" s="16" t="n">
        <x:v>18</x:v>
      </x:c>
      <x:c r="I411" s="16" t="n">
        <x:v>3</x:v>
      </x:c>
      <x:c r="J411" s="16" t="n">
        <x:v>4</x:v>
      </x:c>
      <x:c r="K411" s="16" t="n">
        <x:v>1</x:v>
      </x:c>
      <x:c r="L411" s="16" t="n">
        <x:v>2</x:v>
      </x:c>
      <x:c r="M411" s="16" t="n">
        <x:f>Coefficients!$B$2+C411*Coefficients!$B$3+D411*Coefficients!$B$4+E411*Coefficients!$B$5+F411*Coefficients!$B$6+G411*Coefficients!$B$7+H411*Coefficients!$B$8+I411*Coefficients!$B$9+J411*Coefficients!$B$10+K411*Coefficients!$B$11+L411*Coefficients!$B$12</x:f>
        <x:v>14.557013470777095</x:v>
      </x:c>
      <x:c r="N411" s="16" t="n">
        <x:f>B411-M411</x:f>
        <x:v>0.44298652922290493</x:v>
      </x:c>
      <x:c r="O411" s="16" t="n">
        <x:f>N411^2</x:f>
        <x:v>0.1962370650729556</x:v>
      </x:c>
      <x:c r="P411" s="16" t="n">
        <x:f>(B411-Summary!$B$6)^2</x:f>
        <x:v>9.572778792073143</x:v>
      </x:c>
      <x:c r="Q411" s="16" t="n">
        <x:f>ABS(N411)</x:f>
        <x:v>0.44298652922290493</x:v>
      </x:c>
    </x:row>
    <x:row r="412">
      <x:c r="A412" t="n">
        <x:v>411</x:v>
      </x:c>
      <x:c r="B412" s="16" t="n">
        <x:v>17</x:v>
      </x:c>
      <x:c r="C412" s="16" t="n">
        <x:v>13</x:v>
      </x:c>
      <x:c r="D412" s="16" t="n">
        <x:v>17</x:v>
      </x:c>
      <x:c r="E412" s="16" t="n">
        <x:v>2</x:v>
      </x:c>
      <x:c r="F412" s="16" t="n">
        <x:v>0</x:v>
      </x:c>
      <x:c r="G412" s="16" t="n">
        <x:v>0</x:v>
      </x:c>
      <x:c r="H412" s="16" t="n">
        <x:v>17</x:v>
      </x:c>
      <x:c r="I412" s="16" t="n">
        <x:v>2</x:v>
      </x:c>
      <x:c r="J412" s="16" t="n">
        <x:v>2</x:v>
      </x:c>
      <x:c r="K412" s="16" t="n">
        <x:v>1</x:v>
      </x:c>
      <x:c r="L412" s="16" t="n">
        <x:v>4</x:v>
      </x:c>
      <x:c r="M412" s="16" t="n">
        <x:f>Coefficients!$B$2+C412*Coefficients!$B$3+D412*Coefficients!$B$4+E412*Coefficients!$B$5+F412*Coefficients!$B$6+G412*Coefficients!$B$7+H412*Coefficients!$B$8+I412*Coefficients!$B$9+J412*Coefficients!$B$10+K412*Coefficients!$B$11+L412*Coefficients!$B$12</x:f>
        <x:v>16.85225354767087</x:v>
      </x:c>
      <x:c r="N412" s="16" t="n">
        <x:f>B412-M412</x:f>
        <x:v>0.1477464523291303</x:v>
      </x:c>
      <x:c r="O412" s="16" t="n">
        <x:f>N412^2</x:f>
        <x:v>0.021829014175843976</x:v>
      </x:c>
      <x:c r="P412" s="16" t="n">
        <x:f>(B412-Summary!$B$6)^2</x:f>
        <x:v>25.94874181210396</x:v>
      </x:c>
      <x:c r="Q412" s="16" t="n">
        <x:f>ABS(N412)</x:f>
        <x:v>0.1477464523291303</x:v>
      </x:c>
    </x:row>
    <x:row r="413">
      <x:c r="A413" t="n">
        <x:v>412</x:v>
      </x:c>
      <x:c r="B413" s="16" t="n">
        <x:v>15</x:v>
      </x:c>
      <x:c r="C413" s="16" t="n">
        <x:v>12</x:v>
      </x:c>
      <x:c r="D413" s="16" t="n">
        <x:v>15</x:v>
      </x:c>
      <x:c r="E413" s="16" t="n">
        <x:v>3</x:v>
      </x:c>
      <x:c r="F413" s="16" t="n">
        <x:v>0</x:v>
      </x:c>
      <x:c r="G413" s="16" t="n">
        <x:v>2</x:v>
      </x:c>
      <x:c r="H413" s="16" t="n">
        <x:v>17</x:v>
      </x:c>
      <x:c r="I413" s="16" t="n">
        <x:v>4</x:v>
      </x:c>
      <x:c r="J413" s="16" t="n">
        <x:v>4</x:v>
      </x:c>
      <x:c r="K413" s="16" t="n">
        <x:v>1</x:v>
      </x:c>
      <x:c r="L413" s="16" t="n">
        <x:v>4</x:v>
      </x:c>
      <x:c r="M413" s="16" t="n">
        <x:f>Coefficients!$B$2+C413*Coefficients!$B$3+D413*Coefficients!$B$4+E413*Coefficients!$B$5+F413*Coefficients!$B$6+G413*Coefficients!$B$7+H413*Coefficients!$B$8+I413*Coefficients!$B$9+J413*Coefficients!$B$10+K413*Coefficients!$B$11+L413*Coefficients!$B$12</x:f>
        <x:v>15.069948645077885</x:v>
      </x:c>
      <x:c r="N413" s="16" t="n">
        <x:f>B413-M413</x:f>
        <x:v>-0.06994864507788456</x:v>
      </x:c>
      <x:c r="O413" s="16" t="n">
        <x:f>N413^2</x:f>
        <x:v>0.004892812948231864</x:v>
      </x:c>
      <x:c r="P413" s="16" t="n">
        <x:f>(B413-Summary!$B$6)^2</x:f>
        <x:v>9.572778792073143</x:v>
      </x:c>
      <x:c r="Q413" s="16" t="n">
        <x:f>ABS(N413)</x:f>
        <x:v>0.06994864507788456</x:v>
      </x:c>
    </x:row>
    <x:row r="414">
      <x:c r="A414" t="n">
        <x:v>413</x:v>
      </x:c>
      <x:c r="B414" s="16" t="n">
        <x:v>17</x:v>
      </x:c>
      <x:c r="C414" s="16" t="n">
        <x:v>14</x:v>
      </x:c>
      <x:c r="D414" s="16" t="n">
        <x:v>17</x:v>
      </x:c>
      <x:c r="E414" s="16" t="n">
        <x:v>2</x:v>
      </x:c>
      <x:c r="F414" s="16" t="n">
        <x:v>0</x:v>
      </x:c>
      <x:c r="G414" s="16" t="n">
        <x:v>0</x:v>
      </x:c>
      <x:c r="H414" s="16" t="n">
        <x:v>18</x:v>
      </x:c>
      <x:c r="I414" s="16" t="n">
        <x:v>4</x:v>
      </x:c>
      <x:c r="J414" s="16" t="n">
        <x:v>2</x:v>
      </x:c>
      <x:c r="K414" s="16" t="n">
        <x:v>1</x:v>
      </x:c>
      <x:c r="L414" s="16" t="n">
        <x:v>3</x:v>
      </x:c>
      <x:c r="M414" s="16" t="n">
        <x:f>Coefficients!$B$2+C414*Coefficients!$B$3+D414*Coefficients!$B$4+E414*Coefficients!$B$5+F414*Coefficients!$B$6+G414*Coefficients!$B$7+H414*Coefficients!$B$8+I414*Coefficients!$B$9+J414*Coefficients!$B$10+K414*Coefficients!$B$11+L414*Coefficients!$B$12</x:f>
        <x:v>17.00079299033307</x:v>
      </x:c>
      <x:c r="N414" s="16" t="n">
        <x:f>B414-M414</x:f>
        <x:v>-0.0007929903330712307</x:v>
      </x:c>
      <x:c r="O414" s="16" t="n">
        <x:f>N414^2</x:f>
        <x:v>6.288336683444213e-7</x:v>
      </x:c>
      <x:c r="P414" s="16" t="n">
        <x:f>(B414-Summary!$B$6)^2</x:f>
        <x:v>25.94874181210396</x:v>
      </x:c>
      <x:c r="Q414" s="16" t="n">
        <x:f>ABS(N414)</x:f>
        <x:v>0.0007929903330712307</x:v>
      </x:c>
    </x:row>
    <x:row r="415">
      <x:c r="A415" t="n">
        <x:v>414</x:v>
      </x:c>
      <x:c r="B415" s="16" t="n">
        <x:v>10</x:v>
      </x:c>
      <x:c r="C415" s="16" t="n">
        <x:v>9</x:v>
      </x:c>
      <x:c r="D415" s="16" t="n">
        <x:v>10</x:v>
      </x:c>
      <x:c r="E415" s="16" t="n">
        <x:v>2</x:v>
      </x:c>
      <x:c r="F415" s="16" t="n">
        <x:v>2</x:v>
      </x:c>
      <x:c r="G415" s="16" t="n">
        <x:v>21</x:v>
      </x:c>
      <x:c r="H415" s="16" t="n">
        <x:v>21</x:v>
      </x:c>
      <x:c r="I415" s="16" t="n">
        <x:v>1</x:v>
      </x:c>
      <x:c r="J415" s="16" t="n">
        <x:v>1</x:v>
      </x:c>
      <x:c r="K415" s="16" t="n">
        <x:v>2</x:v>
      </x:c>
      <x:c r="L415" s="16" t="n">
        <x:v>4</x:v>
      </x:c>
      <x:c r="M415" s="16" t="n">
        <x:f>Coefficients!$B$2+C415*Coefficients!$B$3+D415*Coefficients!$B$4+E415*Coefficients!$B$5+F415*Coefficients!$B$6+G415*Coefficients!$B$7+H415*Coefficients!$B$8+I415*Coefficients!$B$9+J415*Coefficients!$B$10+K415*Coefficients!$B$11+L415*Coefficients!$B$12</x:f>
        <x:v>10.267688343046395</x:v>
      </x:c>
      <x:c r="N415" s="16" t="n">
        <x:f>B415-M415</x:f>
        <x:v>-0.26768834304639455</x:v>
      </x:c>
      <x:c r="O415" s="16" t="n">
        <x:f>N415^2</x:f>
        <x:v>0.0716570490029242</x:v>
      </x:c>
      <x:c r="P415" s="16" t="n">
        <x:f>(B415-Summary!$B$6)^2</x:f>
        <x:v>3.6328712419961016</x:v>
      </x:c>
      <x:c r="Q415" s="16" t="n">
        <x:f>ABS(N415)</x:f>
        <x:v>0.26768834304639455</x:v>
      </x:c>
    </x:row>
    <x:row r="416">
      <x:c r="A416" t="n">
        <x:v>415</x:v>
      </x:c>
      <x:c r="B416" s="16" t="n">
        <x:v>15</x:v>
      </x:c>
      <x:c r="C416" s="16" t="n">
        <x:v>11</x:v>
      </x:c>
      <x:c r="D416" s="16" t="n">
        <x:v>15</x:v>
      </x:c>
      <x:c r="E416" s="16" t="n">
        <x:v>3</x:v>
      </x:c>
      <x:c r="F416" s="16" t="n">
        <x:v>0</x:v>
      </x:c>
      <x:c r="G416" s="16" t="n">
        <x:v>8</x:v>
      </x:c>
      <x:c r="H416" s="16" t="n">
        <x:v>20</x:v>
      </x:c>
      <x:c r="I416" s="16" t="n">
        <x:v>1</x:v>
      </x:c>
      <x:c r="J416" s="16" t="n">
        <x:v>1</x:v>
      </x:c>
      <x:c r="K416" s="16" t="n">
        <x:v>2</x:v>
      </x:c>
      <x:c r="L416" s="16" t="n">
        <x:v>3</x:v>
      </x:c>
      <x:c r="M416" s="16" t="n">
        <x:f>Coefficients!$B$2+C416*Coefficients!$B$3+D416*Coefficients!$B$4+E416*Coefficients!$B$5+F416*Coefficients!$B$6+G416*Coefficients!$B$7+H416*Coefficients!$B$8+I416*Coefficients!$B$9+J416*Coefficients!$B$10+K416*Coefficients!$B$11+L416*Coefficients!$B$12</x:f>
        <x:v>15.272345625975912</x:v>
      </x:c>
      <x:c r="N416" s="16" t="n">
        <x:f>B416-M416</x:f>
        <x:v>-0.2723456259759125</x:v>
      </x:c>
      <x:c r="O416" s="16" t="n">
        <x:f>N416^2</x:f>
        <x:v>0.07417213998821162</x:v>
      </x:c>
      <x:c r="P416" s="16" t="n">
        <x:f>(B416-Summary!$B$6)^2</x:f>
        <x:v>9.572778792073143</x:v>
      </x:c>
      <x:c r="Q416" s="16" t="n">
        <x:f>ABS(N416)</x:f>
        <x:v>0.2723456259759125</x:v>
      </x:c>
    </x:row>
    <x:row r="417">
      <x:c r="A417" t="n">
        <x:v>416</x:v>
      </x:c>
      <x:c r="B417" s="16" t="n">
        <x:v>11</x:v>
      </x:c>
      <x:c r="C417" s="16" t="n">
        <x:v>9</x:v>
      </x:c>
      <x:c r="D417" s="16" t="n">
        <x:v>10</x:v>
      </x:c>
      <x:c r="E417" s="16" t="n">
        <x:v>1</x:v>
      </x:c>
      <x:c r="F417" s="16" t="n">
        <x:v>1</x:v>
      </x:c>
      <x:c r="G417" s="16" t="n">
        <x:v>5</x:v>
      </x:c>
      <x:c r="H417" s="16" t="n">
        <x:v>19</x:v>
      </x:c>
      <x:c r="I417" s="16" t="n">
        <x:v>4</x:v>
      </x:c>
      <x:c r="J417" s="16" t="n">
        <x:v>4</x:v>
      </x:c>
      <x:c r="K417" s="16" t="n">
        <x:v>1</x:v>
      </x:c>
      <x:c r="L417" s="16" t="n">
        <x:v>5</x:v>
      </x:c>
      <x:c r="M417" s="16" t="n">
        <x:f>Coefficients!$B$2+C417*Coefficients!$B$3+D417*Coefficients!$B$4+E417*Coefficients!$B$5+F417*Coefficients!$B$6+G417*Coefficients!$B$7+H417*Coefficients!$B$8+I417*Coefficients!$B$9+J417*Coefficients!$B$10+K417*Coefficients!$B$11+L417*Coefficients!$B$12</x:f>
        <x:v>9.860451062752857</x:v>
      </x:c>
      <x:c r="N417" s="16" t="n">
        <x:f>B417-M417</x:f>
        <x:v>1.1395489372471435</x:v>
      </x:c>
      <x:c r="O417" s="16" t="n">
        <x:f>N417^2</x:f>
        <x:v>1.298571780381094</x:v>
      </x:c>
      <x:c r="P417" s="16" t="n">
        <x:f>(B417-Summary!$B$6)^2</x:f>
        <x:v>0.82085275201151</x:v>
      </x:c>
      <x:c r="Q417" s="16" t="n">
        <x:f>ABS(N417)</x:f>
        <x:v>1.1395489372471435</x:v>
      </x:c>
    </x:row>
    <x:row r="418">
      <x:c r="A418" t="n">
        <x:v>417</x:v>
      </x:c>
      <x:c r="B418" s="16" t="n">
        <x:v>18</x:v>
      </x:c>
      <x:c r="C418" s="16" t="n">
        <x:v>16</x:v>
      </x:c>
      <x:c r="D418" s="16" t="n">
        <x:v>18</x:v>
      </x:c>
      <x:c r="E418" s="16" t="n">
        <x:v>2</x:v>
      </x:c>
      <x:c r="F418" s="16" t="n">
        <x:v>0</x:v>
      </x:c>
      <x:c r="G418" s="16" t="n">
        <x:v>10</x:v>
      </x:c>
      <x:c r="H418" s="16" t="n">
        <x:v>17</x:v>
      </x:c>
      <x:c r="I418" s="16" t="n">
        <x:v>3</x:v>
      </x:c>
      <x:c r="J418" s="16" t="n">
        <x:v>2</x:v>
      </x:c>
      <x:c r="K418" s="16" t="n">
        <x:v>1</x:v>
      </x:c>
      <x:c r="L418" s="16" t="n">
        <x:v>5</x:v>
      </x:c>
      <x:c r="M418" s="16" t="n">
        <x:f>Coefficients!$B$2+C418*Coefficients!$B$3+D418*Coefficients!$B$4+E418*Coefficients!$B$5+F418*Coefficients!$B$6+G418*Coefficients!$B$7+H418*Coefficients!$B$8+I418*Coefficients!$B$9+J418*Coefficients!$B$10+K418*Coefficients!$B$11+L418*Coefficients!$B$12</x:f>
        <x:v>18.31034539882365</x:v>
      </x:c>
      <x:c r="N418" s="16" t="n">
        <x:f>B418-M418</x:f>
        <x:v>-0.31034539882364953</x:v>
      </x:c>
      <x:c r="O418" s="16" t="n">
        <x:f>N418^2</x:f>
        <x:v>0.09631426657101008</x:v>
      </x:c>
      <x:c r="P418" s="16" t="n">
        <x:f>(B418-Summary!$B$6)^2</x:f>
        <x:v>37.136723322119366</x:v>
      </x:c>
      <x:c r="Q418" s="16" t="n">
        <x:f>ABS(N418)</x:f>
        <x:v>0.31034539882364953</x:v>
      </x:c>
    </x:row>
    <x:row r="419">
      <x:c r="A419" t="n">
        <x:v>418</x:v>
      </x:c>
      <x:c r="B419" s="16" t="n">
        <x:v>17</x:v>
      </x:c>
      <x:c r="C419" s="16" t="n">
        <x:v>14</x:v>
      </x:c>
      <x:c r="D419" s="16" t="n">
        <x:v>17</x:v>
      </x:c>
      <x:c r="E419" s="16" t="n">
        <x:v>3</x:v>
      </x:c>
      <x:c r="F419" s="16" t="n">
        <x:v>0</x:v>
      </x:c>
      <x:c r="G419" s="16" t="n">
        <x:v>5</x:v>
      </x:c>
      <x:c r="H419" s="16" t="n">
        <x:v>18</x:v>
      </x:c>
      <x:c r="I419" s="16" t="n">
        <x:v>3</x:v>
      </x:c>
      <x:c r="J419" s="16" t="n">
        <x:v>2</x:v>
      </x:c>
      <x:c r="K419" s="16" t="n">
        <x:v>1</x:v>
      </x:c>
      <x:c r="L419" s="16" t="n">
        <x:v>2</x:v>
      </x:c>
      <x:c r="M419" s="16" t="n">
        <x:f>Coefficients!$B$2+C419*Coefficients!$B$3+D419*Coefficients!$B$4+E419*Coefficients!$B$5+F419*Coefficients!$B$6+G419*Coefficients!$B$7+H419*Coefficients!$B$8+I419*Coefficients!$B$9+J419*Coefficients!$B$10+K419*Coefficients!$B$11+L419*Coefficients!$B$12</x:f>
        <x:v>17.29269930607311</x:v>
      </x:c>
      <x:c r="N419" s="16" t="n">
        <x:f>B419-M419</x:f>
        <x:v>-0.2926993060731107</x:v>
      </x:c>
      <x:c r="O419" s="16" t="n">
        <x:f>N419^2</x:f>
        <x:v>0.08567288377568053</x:v>
      </x:c>
      <x:c r="P419" s="16" t="n">
        <x:f>(B419-Summary!$B$6)^2</x:f>
        <x:v>25.94874181210396</x:v>
      </x:c>
      <x:c r="Q419" s="16" t="n">
        <x:f>ABS(N419)</x:f>
        <x:v>0.2926993060731107</x:v>
      </x:c>
    </x:row>
    <x:row r="420">
      <x:c r="A420" t="n">
        <x:v>419</x:v>
      </x:c>
      <x:c r="B420" s="16" t="n">
        <x:v>14</x:v>
      </x:c>
      <x:c r="C420" s="16" t="n">
        <x:v>13</x:v>
      </x:c>
      <x:c r="D420" s="16" t="n">
        <x:v>14</x:v>
      </x:c>
      <x:c r="E420" s="16" t="n">
        <x:v>1</x:v>
      </x:c>
      <x:c r="F420" s="16" t="n">
        <x:v>0</x:v>
      </x:c>
      <x:c r="G420" s="16" t="n">
        <x:v>13</x:v>
      </x:c>
      <x:c r="H420" s="16" t="n">
        <x:v>18</x:v>
      </x:c>
      <x:c r="I420" s="16" t="n">
        <x:v>2</x:v>
      </x:c>
      <x:c r="J420" s="16" t="n">
        <x:v>3</x:v>
      </x:c>
      <x:c r="K420" s="16" t="n">
        <x:v>1</x:v>
      </x:c>
      <x:c r="L420" s="16" t="n">
        <x:v>4</x:v>
      </x:c>
      <x:c r="M420" s="16" t="n">
        <x:f>Coefficients!$B$2+C420*Coefficients!$B$3+D420*Coefficients!$B$4+E420*Coefficients!$B$5+F420*Coefficients!$B$6+G420*Coefficients!$B$7+H420*Coefficients!$B$8+I420*Coefficients!$B$9+J420*Coefficients!$B$10+K420*Coefficients!$B$11+L420*Coefficients!$B$12</x:f>
        <x:v>14.456585610931421</x:v>
      </x:c>
      <x:c r="N420" s="16" t="n">
        <x:f>B420-M420</x:f>
        <x:v>-0.45658561093142147</x:v>
      </x:c>
      <x:c r="O420" s="16" t="n">
        <x:f>N420^2</x:f>
        <x:v>0.2084704201096194</x:v>
      </x:c>
      <x:c r="P420" s="16" t="n">
        <x:f>(B420-Summary!$B$6)^2</x:f>
        <x:v>4.384797282057735</x:v>
      </x:c>
      <x:c r="Q420" s="16" t="n">
        <x:f>ABS(N420)</x:f>
        <x:v>0.45658561093142147</x:v>
      </x:c>
    </x:row>
    <x:row r="421">
      <x:c r="A421" t="n">
        <x:v>420</x:v>
      </x:c>
      <x:c r="B421" s="16" t="n">
        <x:v>11</x:v>
      </x:c>
      <x:c r="C421" s="16" t="n">
        <x:v>7</x:v>
      </x:c>
      <x:c r="D421" s="16" t="n">
        <x:v>11</x:v>
      </x:c>
      <x:c r="E421" s="16" t="n">
        <x:v>1</x:v>
      </x:c>
      <x:c r="F421" s="16" t="n">
        <x:v>0</x:v>
      </x:c>
      <x:c r="G421" s="16" t="n">
        <x:v>10</x:v>
      </x:c>
      <x:c r="H421" s="16" t="n">
        <x:v>19</x:v>
      </x:c>
      <x:c r="I421" s="16" t="n">
        <x:v>2</x:v>
      </x:c>
      <x:c r="J421" s="16" t="n">
        <x:v>1</x:v>
      </x:c>
      <x:c r="K421" s="16" t="n">
        <x:v>1</x:v>
      </x:c>
      <x:c r="L421" s="16" t="n">
        <x:v>4</x:v>
      </x:c>
      <x:c r="M421" s="16" t="n">
        <x:f>Coefficients!$B$2+C421*Coefficients!$B$3+D421*Coefficients!$B$4+E421*Coefficients!$B$5+F421*Coefficients!$B$6+G421*Coefficients!$B$7+H421*Coefficients!$B$8+I421*Coefficients!$B$9+J421*Coefficients!$B$10+K421*Coefficients!$B$11+L421*Coefficients!$B$12</x:f>
        <x:v>10.827470305762153</x:v>
      </x:c>
      <x:c r="N421" s="16" t="n">
        <x:f>B421-M421</x:f>
        <x:v>0.1725296942378467</x:v>
      </x:c>
      <x:c r="O421" s="16" t="n">
        <x:f>N421^2</x:f>
        <x:v>0.02976649539380487</x:v>
      </x:c>
      <x:c r="P421" s="16" t="n">
        <x:f>(B421-Summary!$B$6)^2</x:f>
        <x:v>0.82085275201151</x:v>
      </x:c>
      <x:c r="Q421" s="16" t="n">
        <x:f>ABS(N421)</x:f>
        <x:v>0.1725296942378467</x:v>
      </x:c>
    </x:row>
    <x:row r="422">
      <x:c r="A422" t="n">
        <x:v>421</x:v>
      </x:c>
      <x:c r="B422" s="16" t="n">
        <x:v>17</x:v>
      </x:c>
      <x:c r="C422" s="16" t="n">
        <x:v>14</x:v>
      </x:c>
      <x:c r="D422" s="16" t="n">
        <x:v>17</x:v>
      </x:c>
      <x:c r="E422" s="16" t="n">
        <x:v>2</x:v>
      </x:c>
      <x:c r="F422" s="16" t="n">
        <x:v>0</x:v>
      </x:c>
      <x:c r="G422" s="16" t="n">
        <x:v>10</x:v>
      </x:c>
      <x:c r="H422" s="16" t="n">
        <x:v>18</x:v>
      </x:c>
      <x:c r="I422" s="16" t="n">
        <x:v>2</x:v>
      </x:c>
      <x:c r="J422" s="16" t="n">
        <x:v>2</x:v>
      </x:c>
      <x:c r="K422" s="16" t="n">
        <x:v>2</x:v>
      </x:c>
      <x:c r="L422" s="16" t="n">
        <x:v>4</x:v>
      </x:c>
      <x:c r="M422" s="16" t="n">
        <x:f>Coefficients!$B$2+C422*Coefficients!$B$3+D422*Coefficients!$B$4+E422*Coefficients!$B$5+F422*Coefficients!$B$6+G422*Coefficients!$B$7+H422*Coefficients!$B$8+I422*Coefficients!$B$9+J422*Coefficients!$B$10+K422*Coefficients!$B$11+L422*Coefficients!$B$12</x:f>
        <x:v>17.32403466771687</x:v>
      </x:c>
      <x:c r="N422" s="16" t="n">
        <x:f>B422-M422</x:f>
        <x:v>-0.3240346677168695</x:v>
      </x:c>
      <x:c r="O422" s="16" t="n">
        <x:f>N422^2</x:f>
        <x:v>0.10499846588238203</x:v>
      </x:c>
      <x:c r="P422" s="16" t="n">
        <x:f>(B422-Summary!$B$6)^2</x:f>
        <x:v>25.94874181210396</x:v>
      </x:c>
      <x:c r="Q422" s="16" t="n">
        <x:f>ABS(N422)</x:f>
        <x:v>0.3240346677168695</x:v>
      </x:c>
    </x:row>
    <x:row r="423">
      <x:c r="A423" t="n">
        <x:v>422</x:v>
      </x:c>
      <x:c r="B423" s="16" t="n">
        <x:v>10</x:v>
      </x:c>
      <x:c r="C423" s="16" t="n">
        <x:v>8</x:v>
      </x:c>
      <x:c r="D423" s="16" t="n">
        <x:v>10</x:v>
      </x:c>
      <x:c r="E423" s="16" t="n">
        <x:v>1</x:v>
      </x:c>
      <x:c r="F423" s="16" t="n">
        <x:v>1</x:v>
      </x:c>
      <x:c r="G423" s="16" t="n">
        <x:v>5</x:v>
      </x:c>
      <x:c r="H423" s="16" t="n">
        <x:v>20</x:v>
      </x:c>
      <x:c r="I423" s="16" t="n">
        <x:v>1</x:v>
      </x:c>
      <x:c r="J423" s="16" t="n">
        <x:v>0</x:v>
      </x:c>
      <x:c r="K423" s="16" t="n">
        <x:v>2</x:v>
      </x:c>
      <x:c r="L423" s="16" t="n">
        <x:v>5</x:v>
      </x:c>
      <x:c r="M423" s="16" t="n">
        <x:f>Coefficients!$B$2+C423*Coefficients!$B$3+D423*Coefficients!$B$4+E423*Coefficients!$B$5+F423*Coefficients!$B$6+G423*Coefficients!$B$7+H423*Coefficients!$B$8+I423*Coefficients!$B$9+J423*Coefficients!$B$10+K423*Coefficients!$B$11+L423*Coefficients!$B$12</x:f>
        <x:v>9.801837874429845</x:v>
      </x:c>
      <x:c r="N423" s="16" t="n">
        <x:f>B423-M423</x:f>
        <x:v>0.1981621255701551</x:v>
      </x:c>
      <x:c r="O423" s="16" t="n">
        <x:f>N423^2</x:f>
        <x:v>0.03926822801048192</x:v>
      </x:c>
      <x:c r="P423" s="16" t="n">
        <x:f>(B423-Summary!$B$6)^2</x:f>
        <x:v>3.6328712419961016</x:v>
      </x:c>
      <x:c r="Q423" s="16" t="n">
        <x:f>ABS(N423)</x:f>
        <x:v>0.1981621255701551</x:v>
      </x:c>
    </x:row>
    <x:row r="424">
      <x:c r="A424" t="n">
        <x:v>423</x:v>
      </x:c>
      <x:c r="B424" s="16" t="n">
        <x:v>13</x:v>
      </x:c>
      <x:c r="C424" s="16" t="n">
        <x:v>10</x:v>
      </x:c>
      <x:c r="D424" s="16" t="n">
        <x:v>13</x:v>
      </x:c>
      <x:c r="E424" s="16" t="n">
        <x:v>2</x:v>
      </x:c>
      <x:c r="F424" s="16" t="n">
        <x:v>0</x:v>
      </x:c>
      <x:c r="G424" s="16" t="n">
        <x:v>4</x:v>
      </x:c>
      <x:c r="H424" s="16" t="n">
        <x:v>18</x:v>
      </x:c>
      <x:c r="I424" s="16" t="n">
        <x:v>3</x:v>
      </x:c>
      <x:c r="J424" s="16" t="n">
        <x:v>2</x:v>
      </x:c>
      <x:c r="K424" s="16" t="n">
        <x:v>1</x:v>
      </x:c>
      <x:c r="L424" s="16" t="n">
        <x:v>1</x:v>
      </x:c>
      <x:c r="M424" s="16" t="n">
        <x:f>Coefficients!$B$2+C424*Coefficients!$B$3+D424*Coefficients!$B$4+E424*Coefficients!$B$5+F424*Coefficients!$B$6+G424*Coefficients!$B$7+H424*Coefficients!$B$8+I424*Coefficients!$B$9+J424*Coefficients!$B$10+K424*Coefficients!$B$11+L424*Coefficients!$B$12</x:f>
        <x:v>13.113881163503992</x:v>
      </x:c>
      <x:c r="N424" s="16" t="n">
        <x:f>B424-M424</x:f>
        <x:v>-0.1138811635039918</x:v>
      </x:c>
      <x:c r="O424" s="16" t="n">
        <x:f>N424^2</x:f>
        <x:v>0.012968919401022913</x:v>
      </x:c>
      <x:c r="P424" s="16" t="n">
        <x:f>(B424-Summary!$B$6)^2</x:f>
        <x:v>1.1968157720423265</x:v>
      </x:c>
      <x:c r="Q424" s="16" t="n">
        <x:f>ABS(N424)</x:f>
        <x:v>0.1138811635039918</x:v>
      </x:c>
    </x:row>
    <x:row r="425">
      <x:c r="A425" t="n">
        <x:v>424</x:v>
      </x:c>
      <x:c r="B425" s="16" t="n">
        <x:v>11</x:v>
      </x:c>
      <x:c r="C425" s="16" t="n">
        <x:v>10</x:v>
      </x:c>
      <x:c r="D425" s="16" t="n">
        <x:v>11</x:v>
      </x:c>
      <x:c r="E425" s="16" t="n">
        <x:v>1</x:v>
      </x:c>
      <x:c r="F425" s="16" t="n">
        <x:v>0</x:v>
      </x:c>
      <x:c r="G425" s="16" t="n">
        <x:v>11</x:v>
      </x:c>
      <x:c r="H425" s="16" t="n">
        <x:v>16</x:v>
      </x:c>
      <x:c r="I425" s="16" t="n">
        <x:v>1</x:v>
      </x:c>
      <x:c r="J425" s="16" t="n">
        <x:v>3</x:v>
      </x:c>
      <x:c r="K425" s="16" t="n">
        <x:v>2</x:v>
      </x:c>
      <x:c r="L425" s="16" t="n">
        <x:v>5</x:v>
      </x:c>
      <x:c r="M425" s="16" t="n">
        <x:f>Coefficients!$B$2+C425*Coefficients!$B$3+D425*Coefficients!$B$4+E425*Coefficients!$B$5+F425*Coefficients!$B$6+G425*Coefficients!$B$7+H425*Coefficients!$B$8+I425*Coefficients!$B$9+J425*Coefficients!$B$10+K425*Coefficients!$B$11+L425*Coefficients!$B$12</x:f>
        <x:v>11.345231927646907</x:v>
      </x:c>
      <x:c r="N425" s="16" t="n">
        <x:f>B425-M425</x:f>
        <x:v>-0.3452319276469069</x:v>
      </x:c>
      <x:c r="O425" s="16" t="n">
        <x:f>N425^2</x:f>
        <x:v>0.11918508386679917</x:v>
      </x:c>
      <x:c r="P425" s="16" t="n">
        <x:f>(B425-Summary!$B$6)^2</x:f>
        <x:v>0.82085275201151</x:v>
      </x:c>
      <x:c r="Q425" s="16" t="n">
        <x:f>ABS(N425)</x:f>
        <x:v>0.3452319276469069</x:v>
      </x:c>
    </x:row>
    <x:row r="426">
      <x:c r="A426" t="n">
        <x:v>425</x:v>
      </x:c>
      <x:c r="B426" s="16" t="n">
        <x:v>12</x:v>
      </x:c>
      <x:c r="C426" s="16" t="n">
        <x:v>12</x:v>
      </x:c>
      <x:c r="D426" s="16" t="n">
        <x:v>12</x:v>
      </x:c>
      <x:c r="E426" s="16" t="n">
        <x:v>2</x:v>
      </x:c>
      <x:c r="F426" s="16" t="n">
        <x:v>0</x:v>
      </x:c>
      <x:c r="G426" s="16" t="n">
        <x:v>0</x:v>
      </x:c>
      <x:c r="H426" s="16" t="n">
        <x:v>16</x:v>
      </x:c>
      <x:c r="I426" s="16" t="n">
        <x:v>2</x:v>
      </x:c>
      <x:c r="J426" s="16" t="n">
        <x:v>2</x:v>
      </x:c>
      <x:c r="K426" s="16" t="n">
        <x:v>2</x:v>
      </x:c>
      <x:c r="L426" s="16" t="n">
        <x:v>5</x:v>
      </x:c>
      <x:c r="M426" s="16" t="n">
        <x:f>Coefficients!$B$2+C426*Coefficients!$B$3+D426*Coefficients!$B$4+E426*Coefficients!$B$5+F426*Coefficients!$B$6+G426*Coefficients!$B$7+H426*Coefficients!$B$8+I426*Coefficients!$B$9+J426*Coefficients!$B$10+K426*Coefficients!$B$11+L426*Coefficients!$B$12</x:f>
        <x:v>12.30226705156046</x:v>
      </x:c>
      <x:c r="N426" s="16" t="n">
        <x:f>B426-M426</x:f>
        <x:v>-0.3022670515604595</x:v>
      </x:c>
      <x:c r="O426" s="16" t="n">
        <x:f>N426^2</x:f>
        <x:v>0.09136537045905349</x:v>
      </x:c>
      <x:c r="P426" s="16" t="n">
        <x:f>(B426-Summary!$B$6)^2</x:f>
        <x:v>0.008834262026918263</x:v>
      </x:c>
      <x:c r="Q426" s="16" t="n">
        <x:f>ABS(N426)</x:f>
        <x:v>0.3022670515604595</x:v>
      </x:c>
    </x:row>
    <x:row r="427">
      <x:c r="A427" t="n">
        <x:v>426</x:v>
      </x:c>
      <x:c r="B427" s="16" t="n">
        <x:v>10</x:v>
      </x:c>
      <x:c r="C427" s="16" t="n">
        <x:v>10</x:v>
      </x:c>
      <x:c r="D427" s="16" t="n">
        <x:v>10</x:v>
      </x:c>
      <x:c r="E427" s="16" t="n">
        <x:v>1</x:v>
      </x:c>
      <x:c r="F427" s="16" t="n">
        <x:v>1</x:v>
      </x:c>
      <x:c r="G427" s="16" t="n">
        <x:v>6</x:v>
      </x:c>
      <x:c r="H427" s="16" t="n">
        <x:v>15</x:v>
      </x:c>
      <x:c r="I427" s="16" t="n">
        <x:v>1</x:v>
      </x:c>
      <x:c r="J427" s="16" t="n">
        <x:v>1</x:v>
      </x:c>
      <x:c r="K427" s="16" t="n">
        <x:v>1</x:v>
      </x:c>
      <x:c r="L427" s="16" t="n">
        <x:v>2</x:v>
      </x:c>
      <x:c r="M427" s="16" t="n">
        <x:f>Coefficients!$B$2+C427*Coefficients!$B$3+D427*Coefficients!$B$4+E427*Coefficients!$B$5+F427*Coefficients!$B$6+G427*Coefficients!$B$7+H427*Coefficients!$B$8+I427*Coefficients!$B$9+J427*Coefficients!$B$10+K427*Coefficients!$B$11+L427*Coefficients!$B$12</x:f>
        <x:v>10.105001802515691</x:v>
      </x:c>
      <x:c r="N427" s="16" t="n">
        <x:f>B427-M427</x:f>
        <x:v>-0.10500180251569091</x:v>
      </x:c>
      <x:c r="O427" s="16" t="n">
        <x:f>N427^2</x:f>
        <x:v>0.011025378531544155</x:v>
      </x:c>
      <x:c r="P427" s="16" t="n">
        <x:f>(B427-Summary!$B$6)^2</x:f>
        <x:v>3.6328712419961016</x:v>
      </x:c>
      <x:c r="Q427" s="16" t="n">
        <x:f>ABS(N427)</x:f>
        <x:v>0.10500180251569091</x:v>
      </x:c>
    </x:row>
    <x:row r="428">
      <x:c r="A428" t="n">
        <x:v>427</x:v>
      </x:c>
      <x:c r="B428" s="16" t="n">
        <x:v>11</x:v>
      </x:c>
      <x:c r="C428" s="16" t="n">
        <x:v>10</x:v>
      </x:c>
      <x:c r="D428" s="16" t="n">
        <x:v>10</x:v>
      </x:c>
      <x:c r="E428" s="16" t="n">
        <x:v>1</x:v>
      </x:c>
      <x:c r="F428" s="16" t="n">
        <x:v>0</x:v>
      </x:c>
      <x:c r="G428" s="16" t="n">
        <x:v>4</x:v>
      </x:c>
      <x:c r="H428" s="16" t="n">
        <x:v>15</x:v>
      </x:c>
      <x:c r="I428" s="16" t="n">
        <x:v>3</x:v>
      </x:c>
      <x:c r="J428" s="16" t="n">
        <x:v>3</x:v>
      </x:c>
      <x:c r="K428" s="16" t="n">
        <x:v>2</x:v>
      </x:c>
      <x:c r="L428" s="16" t="n">
        <x:v>5</x:v>
      </x:c>
      <x:c r="M428" s="16" t="n">
        <x:f>Coefficients!$B$2+C428*Coefficients!$B$3+D428*Coefficients!$B$4+E428*Coefficients!$B$5+F428*Coefficients!$B$6+G428*Coefficients!$B$7+H428*Coefficients!$B$8+I428*Coefficients!$B$9+J428*Coefficients!$B$10+K428*Coefficients!$B$11+L428*Coefficients!$B$12</x:f>
        <x:v>10.212562667298767</x:v>
      </x:c>
      <x:c r="N428" s="16" t="n">
        <x:f>B428-M428</x:f>
        <x:v>0.7874373327012325</x:v>
      </x:c>
      <x:c r="O428" s="16" t="n">
        <x:f>N428^2</x:f>
        <x:v>0.6200575529316316</x:v>
      </x:c>
      <x:c r="P428" s="16" t="n">
        <x:f>(B428-Summary!$B$6)^2</x:f>
        <x:v>0.82085275201151</x:v>
      </x:c>
      <x:c r="Q428" s="16" t="n">
        <x:f>ABS(N428)</x:f>
        <x:v>0.7874373327012325</x:v>
      </x:c>
    </x:row>
    <x:row r="429">
      <x:c r="A429" t="n">
        <x:v>428</x:v>
      </x:c>
      <x:c r="B429" s="16" t="n">
        <x:v>17</x:v>
      </x:c>
      <x:c r="C429" s="16" t="n">
        <x:v>16</x:v>
      </x:c>
      <x:c r="D429" s="16" t="n">
        <x:v>17</x:v>
      </x:c>
      <x:c r="E429" s="16" t="n">
        <x:v>2</x:v>
      </x:c>
      <x:c r="F429" s="16" t="n">
        <x:v>0</x:v>
      </x:c>
      <x:c r="G429" s="16" t="n">
        <x:v>0</x:v>
      </x:c>
      <x:c r="H429" s="16" t="n">
        <x:v>16</x:v>
      </x:c>
      <x:c r="I429" s="16" t="n">
        <x:v>2</x:v>
      </x:c>
      <x:c r="J429" s="16" t="n">
        <x:v>3</x:v>
      </x:c>
      <x:c r="K429" s="16" t="n">
        <x:v>2</x:v>
      </x:c>
      <x:c r="L429" s="16" t="n">
        <x:v>5</x:v>
      </x:c>
      <x:c r="M429" s="16" t="n">
        <x:f>Coefficients!$B$2+C429*Coefficients!$B$3+D429*Coefficients!$B$4+E429*Coefficients!$B$5+F429*Coefficients!$B$6+G429*Coefficients!$B$7+H429*Coefficients!$B$8+I429*Coefficients!$B$9+J429*Coefficients!$B$10+K429*Coefficients!$B$11+L429*Coefficients!$B$12</x:f>
        <x:v>17.327602334979577</x:v>
      </x:c>
      <x:c r="N429" s="16" t="n">
        <x:f>B429-M429</x:f>
        <x:v>-0.32760233497957714</x:v>
      </x:c>
      <x:c r="O429" s="16" t="n">
        <x:f>N429^2</x:f>
        <x:v>0.10732328988407107</x:v>
      </x:c>
      <x:c r="P429" s="16" t="n">
        <x:f>(B429-Summary!$B$6)^2</x:f>
        <x:v>25.94874181210396</x:v>
      </x:c>
      <x:c r="Q429" s="16" t="n">
        <x:f>ABS(N429)</x:f>
        <x:v>0.32760233497957714</x:v>
      </x:c>
    </x:row>
    <x:row r="430">
      <x:c r="A430" t="n">
        <x:v>429</x:v>
      </x:c>
      <x:c r="B430" s="16" t="n">
        <x:v>9</x:v>
      </x:c>
      <x:c r="C430" s="16" t="n">
        <x:v>6</x:v>
      </x:c>
      <x:c r="D430" s="16" t="n">
        <x:v>8</x:v>
      </x:c>
      <x:c r="E430" s="16" t="n">
        <x:v>1</x:v>
      </x:c>
      <x:c r="F430" s="16" t="n">
        <x:v>0</x:v>
      </x:c>
      <x:c r="G430" s="16" t="n">
        <x:v>0</x:v>
      </x:c>
      <x:c r="H430" s="16" t="n">
        <x:v>15</x:v>
      </x:c>
      <x:c r="I430" s="16" t="n">
        <x:v>2</x:v>
      </x:c>
      <x:c r="J430" s="16" t="n">
        <x:v>1</x:v>
      </x:c>
      <x:c r="K430" s="16" t="n">
        <x:v>2</x:v>
      </x:c>
      <x:c r="L430" s="16" t="n">
        <x:v>1</x:v>
      </x:c>
      <x:c r="M430" s="16" t="n">
        <x:f>Coefficients!$B$2+C430*Coefficients!$B$3+D430*Coefficients!$B$4+E430*Coefficients!$B$5+F430*Coefficients!$B$6+G430*Coefficients!$B$7+H430*Coefficients!$B$8+I430*Coefficients!$B$9+J430*Coefficients!$B$10+K430*Coefficients!$B$11+L430*Coefficients!$B$12</x:f>
        <x:v>7.95101857789204</x:v>
      </x:c>
      <x:c r="N430" s="16" t="n">
        <x:f>B430-M430</x:f>
        <x:v>1.0489814221079596</x:v>
      </x:c>
      <x:c r="O430" s="16" t="n">
        <x:f>N430^2</x:f>
        <x:v>1.1003620239276375</x:v>
      </x:c>
      <x:c r="P430" s="16" t="n">
        <x:f>(B430-Summary!$B$6)^2</x:f>
        <x:v>8.444889731980693</x:v>
      </x:c>
      <x:c r="Q430" s="16" t="n">
        <x:f>ABS(N430)</x:f>
        <x:v>1.0489814221079596</x:v>
      </x:c>
    </x:row>
    <x:row r="431">
      <x:c r="A431" t="n">
        <x:v>430</x:v>
      </x:c>
      <x:c r="B431" s="16" t="n">
        <x:v>11</x:v>
      </x:c>
      <x:c r="C431" s="16" t="n">
        <x:v>10</x:v>
      </x:c>
      <x:c r="D431" s="16" t="n">
        <x:v>11</x:v>
      </x:c>
      <x:c r="E431" s="16" t="n">
        <x:v>2</x:v>
      </x:c>
      <x:c r="F431" s="16" t="n">
        <x:v>0</x:v>
      </x:c>
      <x:c r="G431" s="16" t="n">
        <x:v>5</x:v>
      </x:c>
      <x:c r="H431" s="16" t="n">
        <x:v>16</x:v>
      </x:c>
      <x:c r="I431" s="16" t="n">
        <x:v>4</x:v>
      </x:c>
      <x:c r="J431" s="16" t="n">
        <x:v>4</x:v>
      </x:c>
      <x:c r="K431" s="16" t="n">
        <x:v>1</x:v>
      </x:c>
      <x:c r="L431" s="16" t="n">
        <x:v>2</x:v>
      </x:c>
      <x:c r="M431" s="16" t="n">
        <x:f>Coefficients!$B$2+C431*Coefficients!$B$3+D431*Coefficients!$B$4+E431*Coefficients!$B$5+F431*Coefficients!$B$6+G431*Coefficients!$B$7+H431*Coefficients!$B$8+I431*Coefficients!$B$9+J431*Coefficients!$B$10+K431*Coefficients!$B$11+L431*Coefficients!$B$12</x:f>
        <x:v>11.300950782763106</x:v>
      </x:c>
      <x:c r="N431" s="16" t="n">
        <x:f>B431-M431</x:f>
        <x:v>-0.30095078276310616</x:v>
      </x:c>
      <x:c r="O431" s="16" t="n">
        <x:f>N431^2</x:f>
        <x:v>0.09057137364572632</x:v>
      </x:c>
      <x:c r="P431" s="16" t="n">
        <x:f>(B431-Summary!$B$6)^2</x:f>
        <x:v>0.82085275201151</x:v>
      </x:c>
      <x:c r="Q431" s="16" t="n">
        <x:f>ABS(N431)</x:f>
        <x:v>0.30095078276310616</x:v>
      </x:c>
    </x:row>
    <x:row r="432">
      <x:c r="A432" t="n">
        <x:v>431</x:v>
      </x:c>
      <x:c r="B432" s="16" t="n">
        <x:v>11</x:v>
      </x:c>
      <x:c r="C432" s="16" t="n">
        <x:v>10</x:v>
      </x:c>
      <x:c r="D432" s="16" t="n">
        <x:v>11</x:v>
      </x:c>
      <x:c r="E432" s="16" t="n">
        <x:v>3</x:v>
      </x:c>
      <x:c r="F432" s="16" t="n">
        <x:v>0</x:v>
      </x:c>
      <x:c r="G432" s="16" t="n">
        <x:v>0</x:v>
      </x:c>
      <x:c r="H432" s="16" t="n">
        <x:v>16</x:v>
      </x:c>
      <x:c r="I432" s="16" t="n">
        <x:v>1</x:v>
      </x:c>
      <x:c r="J432" s="16" t="n">
        <x:v>2</x:v>
      </x:c>
      <x:c r="K432" s="16" t="n">
        <x:v>1</x:v>
      </x:c>
      <x:c r="L432" s="16" t="n">
        <x:v>5</x:v>
      </x:c>
      <x:c r="M432" s="16" t="n">
        <x:f>Coefficients!$B$2+C432*Coefficients!$B$3+D432*Coefficients!$B$4+E432*Coefficients!$B$5+F432*Coefficients!$B$6+G432*Coefficients!$B$7+H432*Coefficients!$B$8+I432*Coefficients!$B$9+J432*Coefficients!$B$10+K432*Coefficients!$B$11+L432*Coefficients!$B$12</x:f>
        <x:v>11.178163037716674</x:v>
      </x:c>
      <x:c r="N432" s="16" t="n">
        <x:f>B432-M432</x:f>
        <x:v>-0.17816303771667386</x:v>
      </x:c>
      <x:c r="O432" s="16" t="n">
        <x:f>N432^2</x:f>
        <x:v>0.031742068008432954</x:v>
      </x:c>
      <x:c r="P432" s="16" t="n">
        <x:f>(B432-Summary!$B$6)^2</x:f>
        <x:v>0.82085275201151</x:v>
      </x:c>
      <x:c r="Q432" s="16" t="n">
        <x:f>ABS(N432)</x:f>
        <x:v>0.17816303771667386</x:v>
      </x:c>
    </x:row>
    <x:row r="433">
      <x:c r="A433" t="n">
        <x:v>432</x:v>
      </x:c>
      <x:c r="B433" s="16" t="n">
        <x:v>10</x:v>
      </x:c>
      <x:c r="C433" s="16" t="n">
        <x:v>10</x:v>
      </x:c>
      <x:c r="D433" s="16" t="n">
        <x:v>10</x:v>
      </x:c>
      <x:c r="E433" s="16" t="n">
        <x:v>2</x:v>
      </x:c>
      <x:c r="F433" s="16" t="n">
        <x:v>1</x:v>
      </x:c>
      <x:c r="G433" s="16" t="n">
        <x:v>0</x:v>
      </x:c>
      <x:c r="H433" s="16" t="n">
        <x:v>17</x:v>
      </x:c>
      <x:c r="I433" s="16" t="n">
        <x:v>3</x:v>
      </x:c>
      <x:c r="J433" s="16" t="n">
        <x:v>2</x:v>
      </x:c>
      <x:c r="K433" s="16" t="n">
        <x:v>1</x:v>
      </x:c>
      <x:c r="L433" s="16" t="n">
        <x:v>5</x:v>
      </x:c>
      <x:c r="M433" s="16" t="n">
        <x:f>Coefficients!$B$2+C433*Coefficients!$B$3+D433*Coefficients!$B$4+E433*Coefficients!$B$5+F433*Coefficients!$B$6+G433*Coefficients!$B$7+H433*Coefficients!$B$8+I433*Coefficients!$B$9+J433*Coefficients!$B$10+K433*Coefficients!$B$11+L433*Coefficients!$B$12</x:f>
        <x:v>9.918189353268152</x:v>
      </x:c>
      <x:c r="N433" s="16" t="n">
        <x:f>B433-M433</x:f>
        <x:v>0.08181064673184757</x:v>
      </x:c>
      <x:c r="O433" s="16" t="n">
        <x:f>N433^2</x:f>
        <x:v>0.006692981918683161</x:v>
      </x:c>
      <x:c r="P433" s="16" t="n">
        <x:f>(B433-Summary!$B$6)^2</x:f>
        <x:v>3.6328712419961016</x:v>
      </x:c>
      <x:c r="Q433" s="16" t="n">
        <x:f>ABS(N433)</x:f>
        <x:v>0.08181064673184757</x:v>
      </x:c>
    </x:row>
    <x:row r="434">
      <x:c r="A434" t="n">
        <x:v>433</x:v>
      </x:c>
      <x:c r="B434" s="16" t="n">
        <x:v>7</x:v>
      </x:c>
      <x:c r="C434" s="16" t="n">
        <x:v>6</x:v>
      </x:c>
      <x:c r="D434" s="16" t="n">
        <x:v>6</x:v>
      </x:c>
      <x:c r="E434" s="16" t="n">
        <x:v>1</x:v>
      </x:c>
      <x:c r="F434" s="16" t="n">
        <x:v>1</x:v>
      </x:c>
      <x:c r="G434" s="16" t="n">
        <x:v>0</x:v>
      </x:c>
      <x:c r="H434" s="16" t="n">
        <x:v>17</x:v>
      </x:c>
      <x:c r="I434" s="16" t="n">
        <x:v>1</x:v>
      </x:c>
      <x:c r="J434" s="16" t="n">
        <x:v>1</x:v>
      </x:c>
      <x:c r="K434" s="16" t="n">
        <x:v>1</x:v>
      </x:c>
      <x:c r="L434" s="16" t="n">
        <x:v>5</x:v>
      </x:c>
      <x:c r="M434" s="16" t="n">
        <x:f>Coefficients!$B$2+C434*Coefficients!$B$3+D434*Coefficients!$B$4+E434*Coefficients!$B$5+F434*Coefficients!$B$6+G434*Coefficients!$B$7+H434*Coefficients!$B$8+I434*Coefficients!$B$9+J434*Coefficients!$B$10+K434*Coefficients!$B$11+L434*Coefficients!$B$12</x:f>
        <x:v>5.752316993939085</x:v>
      </x:c>
      <x:c r="N434" s="16" t="n">
        <x:f>B434-M434</x:f>
        <x:v>1.2476830060609148</x:v>
      </x:c>
      <x:c r="O434" s="16" t="n">
        <x:f>N434^2</x:f>
        <x:v>1.5567128836132007</x:v>
      </x:c>
      <x:c r="P434" s="16" t="n">
        <x:f>(B434-Summary!$B$6)^2</x:f>
        <x:v>24.068926711949878</x:v>
      </x:c>
      <x:c r="Q434" s="16" t="n">
        <x:f>ABS(N434)</x:f>
        <x:v>1.2476830060609148</x:v>
      </x:c>
    </x:row>
    <x:row r="435">
      <x:c r="A435" t="n">
        <x:v>434</x:v>
      </x:c>
      <x:c r="B435" s="16" t="n">
        <x:v>14</x:v>
      </x:c>
      <x:c r="C435" s="16" t="n">
        <x:v>13</x:v>
      </x:c>
      <x:c r="D435" s="16" t="n">
        <x:v>14</x:v>
      </x:c>
      <x:c r="E435" s="16" t="n">
        <x:v>1</x:v>
      </x:c>
      <x:c r="F435" s="16" t="n">
        <x:v>0</x:v>
      </x:c>
      <x:c r="G435" s="16" t="n">
        <x:v>0</x:v>
      </x:c>
      <x:c r="H435" s="16" t="n">
        <x:v>15</x:v>
      </x:c>
      <x:c r="I435" s="16" t="n">
        <x:v>4</x:v>
      </x:c>
      <x:c r="J435" s="16" t="n">
        <x:v>4</x:v>
      </x:c>
      <x:c r="K435" s="16" t="n">
        <x:v>2</x:v>
      </x:c>
      <x:c r="L435" s="16" t="n">
        <x:v>5</x:v>
      </x:c>
      <x:c r="M435" s="16" t="n">
        <x:f>Coefficients!$B$2+C435*Coefficients!$B$3+D435*Coefficients!$B$4+E435*Coefficients!$B$5+F435*Coefficients!$B$6+G435*Coefficients!$B$7+H435*Coefficients!$B$8+I435*Coefficients!$B$9+J435*Coefficients!$B$10+K435*Coefficients!$B$11+L435*Coefficients!$B$12</x:f>
        <x:v>14.084533091194942</x:v>
      </x:c>
      <x:c r="N435" s="16" t="n">
        <x:f>B435-M435</x:f>
        <x:v>-0.08453309119494179</x:v>
      </x:c>
      <x:c r="O435" s="16" t="n">
        <x:f>N435^2</x:f>
        <x:v>0.007145843506972345</x:v>
      </x:c>
      <x:c r="P435" s="16" t="n">
        <x:f>(B435-Summary!$B$6)^2</x:f>
        <x:v>4.384797282057735</x:v>
      </x:c>
      <x:c r="Q435" s="16" t="n">
        <x:f>ABS(N435)</x:f>
        <x:v>0.08453309119494179</x:v>
      </x:c>
    </x:row>
    <x:row r="436">
      <x:c r="A436" t="n">
        <x:v>435</x:v>
      </x:c>
      <x:c r="B436" s="16" t="n">
        <x:v>11</x:v>
      </x:c>
      <x:c r="C436" s="16" t="n">
        <x:v>10</x:v>
      </x:c>
      <x:c r="D436" s="16" t="n">
        <x:v>9</x:v>
      </x:c>
      <x:c r="E436" s="16" t="n">
        <x:v>4</x:v>
      </x:c>
      <x:c r="F436" s="16" t="n">
        <x:v>0</x:v>
      </x:c>
      <x:c r="G436" s="16" t="n">
        <x:v>4</x:v>
      </x:c>
      <x:c r="H436" s="16" t="n">
        <x:v>16</x:v>
      </x:c>
      <x:c r="I436" s="16" t="n">
        <x:v>2</x:v>
      </x:c>
      <x:c r="J436" s="16" t="n">
        <x:v>2</x:v>
      </x:c>
      <x:c r="K436" s="16" t="n">
        <x:v>2</x:v>
      </x:c>
      <x:c r="L436" s="16" t="n">
        <x:v>1</x:v>
      </x:c>
      <x:c r="M436" s="16" t="n">
        <x:f>Coefficients!$B$2+C436*Coefficients!$B$3+D436*Coefficients!$B$4+E436*Coefficients!$B$5+F436*Coefficients!$B$6+G436*Coefficients!$B$7+H436*Coefficients!$B$8+I436*Coefficients!$B$9+J436*Coefficients!$B$10+K436*Coefficients!$B$11+L436*Coefficients!$B$12</x:f>
        <x:v>9.843376740164732</x:v>
      </x:c>
      <x:c r="N436" s="16" t="n">
        <x:f>B436-M436</x:f>
        <x:v>1.1566232598352677</x:v>
      </x:c>
      <x:c r="O436" s="16" t="n">
        <x:f>N436^2</x:f>
        <x:v>1.337777365191961</x:v>
      </x:c>
      <x:c r="P436" s="16" t="n">
        <x:f>(B436-Summary!$B$6)^2</x:f>
        <x:v>0.82085275201151</x:v>
      </x:c>
      <x:c r="Q436" s="16" t="n">
        <x:f>ABS(N436)</x:f>
        <x:v>1.1566232598352677</x:v>
      </x:c>
    </x:row>
    <x:row r="437">
      <x:c r="A437" t="n">
        <x:v>436</x:v>
      </x:c>
      <x:c r="B437" s="16" t="n">
        <x:v>10</x:v>
      </x:c>
      <x:c r="C437" s="16" t="n">
        <x:v>10</x:v>
      </x:c>
      <x:c r="D437" s="16" t="n">
        <x:v>10</x:v>
      </x:c>
      <x:c r="E437" s="16" t="n">
        <x:v>2</x:v>
      </x:c>
      <x:c r="F437" s="16" t="n">
        <x:v>0</x:v>
      </x:c>
      <x:c r="G437" s="16" t="n">
        <x:v>0</x:v>
      </x:c>
      <x:c r="H437" s="16" t="n">
        <x:v>15</x:v>
      </x:c>
      <x:c r="I437" s="16" t="n">
        <x:v>1</x:v>
      </x:c>
      <x:c r="J437" s="16" t="n">
        <x:v>1</x:v>
      </x:c>
      <x:c r="K437" s="16" t="n">
        <x:v>2</x:v>
      </x:c>
      <x:c r="L437" s="16" t="n">
        <x:v>4</x:v>
      </x:c>
      <x:c r="M437" s="16" t="n">
        <x:f>Coefficients!$B$2+C437*Coefficients!$B$3+D437*Coefficients!$B$4+E437*Coefficients!$B$5+F437*Coefficients!$B$6+G437*Coefficients!$B$7+H437*Coefficients!$B$8+I437*Coefficients!$B$9+J437*Coefficients!$B$10+K437*Coefficients!$B$11+L437*Coefficients!$B$12</x:f>
        <x:v>10.278615890667968</x:v>
      </x:c>
      <x:c r="N437" s="16" t="n">
        <x:f>B437-M437</x:f>
        <x:v>-0.2786158906679681</x:v>
      </x:c>
      <x:c r="O437" s="16" t="n">
        <x:f>N437^2</x:f>
        <x:v>0.07762681453270516</x:v>
      </x:c>
      <x:c r="P437" s="16" t="n">
        <x:f>(B437-Summary!$B$6)^2</x:f>
        <x:v>3.6328712419961016</x:v>
      </x:c>
      <x:c r="Q437" s="16" t="n">
        <x:f>ABS(N437)</x:f>
        <x:v>0.2786158906679681</x:v>
      </x:c>
    </x:row>
    <x:row r="438">
      <x:c r="A438" t="n">
        <x:v>437</x:v>
      </x:c>
      <x:c r="B438" s="16" t="n">
        <x:v>8</x:v>
      </x:c>
      <x:c r="C438" s="16" t="n">
        <x:v>6</x:v>
      </x:c>
      <x:c r="D438" s="16" t="n">
        <x:v>7</x:v>
      </x:c>
      <x:c r="E438" s="16" t="n">
        <x:v>1</x:v>
      </x:c>
      <x:c r="F438" s="16" t="n">
        <x:v>1</x:v>
      </x:c>
      <x:c r="G438" s="16" t="n">
        <x:v>4</x:v>
      </x:c>
      <x:c r="H438" s="16" t="n">
        <x:v>15</x:v>
      </x:c>
      <x:c r="I438" s="16" t="n">
        <x:v>1</x:v>
      </x:c>
      <x:c r="J438" s="16" t="n">
        <x:v>1</x:v>
      </x:c>
      <x:c r="K438" s="16" t="n">
        <x:v>2</x:v>
      </x:c>
      <x:c r="L438" s="16" t="n">
        <x:v>2</x:v>
      </x:c>
      <x:c r="M438" s="16" t="n">
        <x:f>Coefficients!$B$2+C438*Coefficients!$B$3+D438*Coefficients!$B$4+E438*Coefficients!$B$5+F438*Coefficients!$B$6+G438*Coefficients!$B$7+H438*Coefficients!$B$8+I438*Coefficients!$B$9+J438*Coefficients!$B$10+K438*Coefficients!$B$11+L438*Coefficients!$B$12</x:f>
        <x:v>6.908026927108746</x:v>
      </x:c>
      <x:c r="N438" s="16" t="n">
        <x:f>B438-M438</x:f>
        <x:v>1.0919730728912542</x:v>
      </x:c>
      <x:c r="O438" s="16" t="n">
        <x:f>N438^2</x:f>
        <x:v>1.1924051919195684</x:v>
      </x:c>
      <x:c r="P438" s="16" t="n">
        <x:f>(B438-Summary!$B$6)^2</x:f>
        <x:v>15.256908221965285</x:v>
      </x:c>
      <x:c r="Q438" s="16" t="n">
        <x:f>ABS(N438)</x:f>
        <x:v>1.0919730728912542</x:v>
      </x:c>
    </x:row>
    <x:row r="439">
      <x:c r="A439" t="n">
        <x:v>438</x:v>
      </x:c>
      <x:c r="B439" s="16" t="n">
        <x:v>12</x:v>
      </x:c>
      <x:c r="C439" s="16" t="n">
        <x:v>12</x:v>
      </x:c>
      <x:c r="D439" s="16" t="n">
        <x:v>11</x:v>
      </x:c>
      <x:c r="E439" s="16" t="n">
        <x:v>1</x:v>
      </x:c>
      <x:c r="F439" s="16" t="n">
        <x:v>0</x:v>
      </x:c>
      <x:c r="G439" s="16" t="n">
        <x:v>0</x:v>
      </x:c>
      <x:c r="H439" s="16" t="n">
        <x:v>16</x:v>
      </x:c>
      <x:c r="I439" s="16" t="n">
        <x:v>0</x:v>
      </x:c>
      <x:c r="J439" s="16" t="n">
        <x:v>2</x:v>
      </x:c>
      <x:c r="K439" s="16" t="n">
        <x:v>2</x:v>
      </x:c>
      <x:c r="L439" s="16" t="n">
        <x:v>2</x:v>
      </x:c>
      <x:c r="M439" s="16" t="n">
        <x:f>Coefficients!$B$2+C439*Coefficients!$B$3+D439*Coefficients!$B$4+E439*Coefficients!$B$5+F439*Coefficients!$B$6+G439*Coefficients!$B$7+H439*Coefficients!$B$8+I439*Coefficients!$B$9+J439*Coefficients!$B$10+K439*Coefficients!$B$11+L439*Coefficients!$B$12</x:f>
        <x:v>11.549933652968221</x:v>
      </x:c>
      <x:c r="N439" s="16" t="n">
        <x:f>B439-M439</x:f>
        <x:v>0.45006634703177895</x:v>
      </x:c>
      <x:c r="O439" s="16" t="n">
        <x:f>N439^2</x:f>
        <x:v>0.20255971673052967</x:v>
      </x:c>
      <x:c r="P439" s="16" t="n">
        <x:f>(B439-Summary!$B$6)^2</x:f>
        <x:v>0.008834262026918263</x:v>
      </x:c>
      <x:c r="Q439" s="16" t="n">
        <x:f>ABS(N439)</x:f>
        <x:v>0.45006634703177895</x:v>
      </x:c>
    </x:row>
    <x:row r="440">
      <x:c r="A440" t="n">
        <x:v>439</x:v>
      </x:c>
      <x:c r="B440" s="16" t="n">
        <x:v>12</x:v>
      </x:c>
      <x:c r="C440" s="16" t="n">
        <x:v>10</x:v>
      </x:c>
      <x:c r="D440" s="16" t="n">
        <x:v>11</x:v>
      </x:c>
      <x:c r="E440" s="16" t="n">
        <x:v>1</x:v>
      </x:c>
      <x:c r="F440" s="16" t="n">
        <x:v>0</x:v>
      </x:c>
      <x:c r="G440" s="16" t="n">
        <x:v>2</x:v>
      </x:c>
      <x:c r="H440" s="16" t="n">
        <x:v>17</x:v>
      </x:c>
      <x:c r="I440" s="16" t="n">
        <x:v>2</x:v>
      </x:c>
      <x:c r="J440" s="16" t="n">
        <x:v>3</x:v>
      </x:c>
      <x:c r="K440" s="16" t="n">
        <x:v>2</x:v>
      </x:c>
      <x:c r="L440" s="16" t="n">
        <x:v>3</x:v>
      </x:c>
      <x:c r="M440" s="16" t="n">
        <x:f>Coefficients!$B$2+C440*Coefficients!$B$3+D440*Coefficients!$B$4+E440*Coefficients!$B$5+F440*Coefficients!$B$6+G440*Coefficients!$B$7+H440*Coefficients!$B$8+I440*Coefficients!$B$9+J440*Coefficients!$B$10+K440*Coefficients!$B$11+L440*Coefficients!$B$12</x:f>
        <x:v>11.23280013935109</x:v>
      </x:c>
      <x:c r="N440" s="16" t="n">
        <x:f>B440-M440</x:f>
        <x:v>0.7671998606489101</x:v>
      </x:c>
      <x:c r="O440" s="16" t="n">
        <x:f>N440^2</x:f>
        <x:v>0.5885956261797071</x:v>
      </x:c>
      <x:c r="P440" s="16" t="n">
        <x:f>(B440-Summary!$B$6)^2</x:f>
        <x:v>0.008834262026918263</x:v>
      </x:c>
      <x:c r="Q440" s="16" t="n">
        <x:f>ABS(N440)</x:f>
        <x:v>0.7671998606489101</x:v>
      </x:c>
    </x:row>
    <x:row r="441">
      <x:c r="A441" t="n">
        <x:v>440</x:v>
      </x:c>
      <x:c r="B441" s="16" t="n">
        <x:v>16</x:v>
      </x:c>
      <x:c r="C441" s="16" t="n">
        <x:v>14</x:v>
      </x:c>
      <x:c r="D441" s="16" t="n">
        <x:v>16</x:v>
      </x:c>
      <x:c r="E441" s="16" t="n">
        <x:v>1</x:v>
      </x:c>
      <x:c r="F441" s="16" t="n">
        <x:v>0</x:v>
      </x:c>
      <x:c r="G441" s="16" t="n">
        <x:v>0</x:v>
      </x:c>
      <x:c r="H441" s="16" t="n">
        <x:v>15</x:v>
      </x:c>
      <x:c r="I441" s="16" t="n">
        <x:v>3</x:v>
      </x:c>
      <x:c r="J441" s="16" t="n">
        <x:v>3</x:v>
      </x:c>
      <x:c r="K441" s="16" t="n">
        <x:v>2</x:v>
      </x:c>
      <x:c r="L441" s="16" t="n">
        <x:v>4</x:v>
      </x:c>
      <x:c r="M441" s="16" t="n">
        <x:f>Coefficients!$B$2+C441*Coefficients!$B$3+D441*Coefficients!$B$4+E441*Coefficients!$B$5+F441*Coefficients!$B$6+G441*Coefficients!$B$7+H441*Coefficients!$B$8+I441*Coefficients!$B$9+J441*Coefficients!$B$10+K441*Coefficients!$B$11+L441*Coefficients!$B$12</x:f>
        <x:v>16.05058181942906</x:v>
      </x:c>
      <x:c r="N441" s="16" t="n">
        <x:f>B441-M441</x:f>
        <x:v>-0.05058181942905904</x:v>
      </x:c>
      <x:c r="O441" s="16" t="n">
        <x:f>N441^2</x:f>
        <x:v>0.0025585204567539345</x:v>
      </x:c>
      <x:c r="P441" s="16" t="n">
        <x:f>(B441-Summary!$B$6)^2</x:f>
        <x:v>16.760760302088553</x:v>
      </x:c>
      <x:c r="Q441" s="16" t="n">
        <x:f>ABS(N441)</x:f>
        <x:v>0.05058181942905904</x:v>
      </x:c>
    </x:row>
    <x:row r="442">
      <x:c r="A442" t="n">
        <x:v>441</x:v>
      </x:c>
      <x:c r="B442" s="16" t="n">
        <x:v>0</x:v>
      </x:c>
      <x:c r="C442" s="16" t="n">
        <x:v>7</x:v>
      </x:c>
      <x:c r="D442" s="16" t="n">
        <x:v>0</x:v>
      </x:c>
      <x:c r="E442" s="16" t="n">
        <x:v>2</x:v>
      </x:c>
      <x:c r="F442" s="16" t="n">
        <x:v>0</x:v>
      </x:c>
      <x:c r="G442" s="16" t="n">
        <x:v>0</x:v>
      </x:c>
      <x:c r="H442" s="16" t="n">
        <x:v>16</x:v>
      </x:c>
      <x:c r="I442" s="16" t="n">
        <x:v>1</x:v>
      </x:c>
      <x:c r="J442" s="16" t="n">
        <x:v>1</x:v>
      </x:c>
      <x:c r="K442" s="16" t="n">
        <x:v>2</x:v>
      </x:c>
      <x:c r="L442" s="16" t="n">
        <x:v>3</x:v>
      </x:c>
      <x:c r="M442" s="16" t="n">
        <x:f>Coefficients!$B$2+C442*Coefficients!$B$3+D442*Coefficients!$B$4+E442*Coefficients!$B$5+F442*Coefficients!$B$6+G442*Coefficients!$B$7+H442*Coefficients!$B$8+I442*Coefficients!$B$9+J442*Coefficients!$B$10+K442*Coefficients!$B$11+L442*Coefficients!$B$12</x:f>
        <x:v>1.094979046926295</x:v>
      </x:c>
      <x:c r="N442" s="16" t="n">
        <x:f>B442-M442</x:f>
        <x:v>-1.094979046926295</x:v>
      </x:c>
      <x:c r="O442" s="16" t="n">
        <x:f>N442^2</x:f>
        <x:v>1.1989791132076173</x:v>
      </x:c>
      <x:c r="P442" s="16" t="n">
        <x:f>(B442-Summary!$B$6)^2</x:f>
        <x:v>141.75305614184202</x:v>
      </x:c>
      <x:c r="Q442" s="16" t="n">
        <x:f>ABS(N442)</x:f>
        <x:v>1.094979046926295</x:v>
      </x:c>
    </x:row>
    <x:row r="443">
      <x:c r="A443" t="n">
        <x:v>442</x:v>
      </x:c>
      <x:c r="B443" s="16" t="n">
        <x:v>9</x:v>
      </x:c>
      <x:c r="C443" s="16" t="n">
        <x:v>8</x:v>
      </x:c>
      <x:c r="D443" s="16" t="n">
        <x:v>9</x:v>
      </x:c>
      <x:c r="E443" s="16" t="n">
        <x:v>2</x:v>
      </x:c>
      <x:c r="F443" s="16" t="n">
        <x:v>0</x:v>
      </x:c>
      <x:c r="G443" s="16" t="n">
        <x:v>4</x:v>
      </x:c>
      <x:c r="H443" s="16" t="n">
        <x:v>17</x:v>
      </x:c>
      <x:c r="I443" s="16" t="n">
        <x:v>1</x:v>
      </x:c>
      <x:c r="J443" s="16" t="n">
        <x:v>1</x:v>
      </x:c>
      <x:c r="K443" s="16" t="n">
        <x:v>1</x:v>
      </x:c>
      <x:c r="L443" s="16" t="n">
        <x:v>5</x:v>
      </x:c>
      <x:c r="M443" s="16" t="n">
        <x:f>Coefficients!$B$2+C443*Coefficients!$B$3+D443*Coefficients!$B$4+E443*Coefficients!$B$5+F443*Coefficients!$B$6+G443*Coefficients!$B$7+H443*Coefficients!$B$8+I443*Coefficients!$B$9+J443*Coefficients!$B$10+K443*Coefficients!$B$11+L443*Coefficients!$B$12</x:f>
        <x:v>9.109575140814268</x:v>
      </x:c>
      <x:c r="N443" s="16" t="n">
        <x:f>B443-M443</x:f>
        <x:v>-0.10957514081426822</x:v>
      </x:c>
      <x:c r="O443" s="16" t="n">
        <x:f>N443^2</x:f>
        <x:v>0.01200671148446671</x:v>
      </x:c>
      <x:c r="P443" s="16" t="n">
        <x:f>(B443-Summary!$B$6)^2</x:f>
        <x:v>8.444889731980693</x:v>
      </x:c>
      <x:c r="Q443" s="16" t="n">
        <x:f>ABS(N443)</x:f>
        <x:v>0.10957514081426822</x:v>
      </x:c>
    </x:row>
    <x:row r="444">
      <x:c r="A444" t="n">
        <x:v>443</x:v>
      </x:c>
      <x:c r="B444" s="16" t="n">
        <x:v>14</x:v>
      </x:c>
      <x:c r="C444" s="16" t="n">
        <x:v>12</x:v>
      </x:c>
      <x:c r="D444" s="16" t="n">
        <x:v>13</x:v>
      </x:c>
      <x:c r="E444" s="16" t="n">
        <x:v>2</x:v>
      </x:c>
      <x:c r="F444" s="16" t="n">
        <x:v>0</x:v>
      </x:c>
      <x:c r="G444" s="16" t="n">
        <x:v>0</x:v>
      </x:c>
      <x:c r="H444" s="16" t="n">
        <x:v>15</x:v>
      </x:c>
      <x:c r="I444" s="16" t="n">
        <x:v>4</x:v>
      </x:c>
      <x:c r="J444" s="16" t="n">
        <x:v>1</x:v>
      </x:c>
      <x:c r="K444" s="16" t="n">
        <x:v>1</x:v>
      </x:c>
      <x:c r="L444" s="16" t="n">
        <x:v>2</x:v>
      </x:c>
      <x:c r="M444" s="16" t="n">
        <x:f>Coefficients!$B$2+C444*Coefficients!$B$3+D444*Coefficients!$B$4+E444*Coefficients!$B$5+F444*Coefficients!$B$6+G444*Coefficients!$B$7+H444*Coefficients!$B$8+I444*Coefficients!$B$9+J444*Coefficients!$B$10+K444*Coefficients!$B$11+L444*Coefficients!$B$12</x:f>
        <x:v>13.131664797231167</x:v>
      </x:c>
      <x:c r="N444" s="16" t="n">
        <x:f>B444-M444</x:f>
        <x:v>0.8683352027688329</x:v>
      </x:c>
      <x:c r="O444" s="16" t="n">
        <x:f>N444^2</x:f>
        <x:v>0.7540060243675901</x:v>
      </x:c>
      <x:c r="P444" s="16" t="n">
        <x:f>(B444-Summary!$B$6)^2</x:f>
        <x:v>4.384797282057735</x:v>
      </x:c>
      <x:c r="Q444" s="16" t="n">
        <x:f>ABS(N444)</x:f>
        <x:v>0.8683352027688329</x:v>
      </x:c>
    </x:row>
    <x:row r="445">
      <x:c r="A445" t="n">
        <x:v>444</x:v>
      </x:c>
      <x:c r="B445" s="16" t="n">
        <x:v>8</x:v>
      </x:c>
      <x:c r="C445" s="16" t="n">
        <x:v>7</x:v>
      </x:c>
      <x:c r="D445" s="16" t="n">
        <x:v>9</x:v>
      </x:c>
      <x:c r="E445" s="16" t="n">
        <x:v>2</x:v>
      </x:c>
      <x:c r="F445" s="16" t="n">
        <x:v>0</x:v>
      </x:c>
      <x:c r="G445" s="16" t="n">
        <x:v>7</x:v>
      </x:c>
      <x:c r="H445" s="16" t="n">
        <x:v>15</x:v>
      </x:c>
      <x:c r="I445" s="16" t="n">
        <x:v>4</x:v>
      </x:c>
      <x:c r="J445" s="16" t="n">
        <x:v>1</x:v>
      </x:c>
      <x:c r="K445" s="16" t="n">
        <x:v>1</x:v>
      </x:c>
      <x:c r="L445" s="16" t="n">
        <x:v>2</x:v>
      </x:c>
      <x:c r="M445" s="16" t="n">
        <x:f>Coefficients!$B$2+C445*Coefficients!$B$3+D445*Coefficients!$B$4+E445*Coefficients!$B$5+F445*Coefficients!$B$6+G445*Coefficients!$B$7+H445*Coefficients!$B$8+I445*Coefficients!$B$9+J445*Coefficients!$B$10+K445*Coefficients!$B$11+L445*Coefficients!$B$12</x:f>
        <x:v>9.028210591445188</x:v>
      </x:c>
      <x:c r="N445" s="16" t="n">
        <x:f>B445-M445</x:f>
        <x:v>-1.0282105914451876</x:v>
      </x:c>
      <x:c r="O445" s="16" t="n">
        <x:f>N445^2</x:f>
        <x:v>1.0572170203600624</x:v>
      </x:c>
      <x:c r="P445" s="16" t="n">
        <x:f>(B445-Summary!$B$6)^2</x:f>
        <x:v>15.256908221965285</x:v>
      </x:c>
      <x:c r="Q445" s="16" t="n">
        <x:f>ABS(N445)</x:f>
        <x:v>1.0282105914451876</x:v>
      </x:c>
    </x:row>
    <x:row r="446">
      <x:c r="A446" t="n">
        <x:v>445</x:v>
      </x:c>
      <x:c r="B446" s="16" t="n">
        <x:v>11</x:v>
      </x:c>
      <x:c r="C446" s="16" t="n">
        <x:v>9</x:v>
      </x:c>
      <x:c r="D446" s="16" t="n">
        <x:v>10</x:v>
      </x:c>
      <x:c r="E446" s="16" t="n">
        <x:v>2</x:v>
      </x:c>
      <x:c r="F446" s="16" t="n">
        <x:v>0</x:v>
      </x:c>
      <x:c r="G446" s="16" t="n">
        <x:v>4</x:v>
      </x:c>
      <x:c r="H446" s="16" t="n">
        <x:v>16</x:v>
      </x:c>
      <x:c r="I446" s="16" t="n">
        <x:v>3</x:v>
      </x:c>
      <x:c r="J446" s="16" t="n">
        <x:v>4</x:v>
      </x:c>
      <x:c r="K446" s="16" t="n">
        <x:v>3</x:v>
      </x:c>
      <x:c r="L446" s="16" t="n">
        <x:v>5</x:v>
      </x:c>
      <x:c r="M446" s="16" t="n">
        <x:f>Coefficients!$B$2+C446*Coefficients!$B$3+D446*Coefficients!$B$4+E446*Coefficients!$B$5+F446*Coefficients!$B$6+G446*Coefficients!$B$7+H446*Coefficients!$B$8+I446*Coefficients!$B$9+J446*Coefficients!$B$10+K446*Coefficients!$B$11+L446*Coefficients!$B$12</x:f>
        <x:v>10.292484269027508</x:v>
      </x:c>
      <x:c r="N446" s="16" t="n">
        <x:f>B446-M446</x:f>
        <x:v>0.7075157309724922</x:v>
      </x:c>
      <x:c r="O446" s="16" t="n">
        <x:f>N446^2</x:f>
        <x:v>0.50057850957354</x:v>
      </x:c>
      <x:c r="P446" s="16" t="n">
        <x:f>(B446-Summary!$B$6)^2</x:f>
        <x:v>0.82085275201151</x:v>
      </x:c>
      <x:c r="Q446" s="16" t="n">
        <x:f>ABS(N446)</x:f>
        <x:v>0.7075157309724922</x:v>
      </x:c>
    </x:row>
    <x:row r="447">
      <x:c r="A447" t="n">
        <x:v>446</x:v>
      </x:c>
      <x:c r="B447" s="16" t="n">
        <x:v>9</x:v>
      </x:c>
      <x:c r="C447" s="16" t="n">
        <x:v>7</x:v>
      </x:c>
      <x:c r="D447" s="16" t="n">
        <x:v>9</x:v>
      </x:c>
      <x:c r="E447" s="16" t="n">
        <x:v>2</x:v>
      </x:c>
      <x:c r="F447" s="16" t="n">
        <x:v>0</x:v>
      </x:c>
      <x:c r="G447" s="16" t="n">
        <x:v>8</x:v>
      </x:c>
      <x:c r="H447" s="16" t="n">
        <x:v>15</x:v>
      </x:c>
      <x:c r="I447" s="16" t="n">
        <x:v>1</x:v>
      </x:c>
      <x:c r="J447" s="16" t="n">
        <x:v>1</x:v>
      </x:c>
      <x:c r="K447" s="16" t="n">
        <x:v>4</x:v>
      </x:c>
      <x:c r="L447" s="16" t="n">
        <x:v>4</x:v>
      </x:c>
      <x:c r="M447" s="16" t="n">
        <x:f>Coefficients!$B$2+C447*Coefficients!$B$3+D447*Coefficients!$B$4+E447*Coefficients!$B$5+F447*Coefficients!$B$6+G447*Coefficients!$B$7+H447*Coefficients!$B$8+I447*Coefficients!$B$9+J447*Coefficients!$B$10+K447*Coefficients!$B$11+L447*Coefficients!$B$12</x:f>
        <x:v>9.293908912578132</x:v>
      </x:c>
      <x:c r="N447" s="16" t="n">
        <x:f>B447-M447</x:f>
        <x:v>-0.29390891257813223</x:v>
      </x:c>
      <x:c r="O447" s="16" t="n">
        <x:f>N447^2</x:f>
        <x:v>0.08638244889286018</x:v>
      </x:c>
      <x:c r="P447" s="16" t="n">
        <x:f>(B447-Summary!$B$6)^2</x:f>
        <x:v>8.444889731980693</x:v>
      </x:c>
      <x:c r="Q447" s="16" t="n">
        <x:f>ABS(N447)</x:f>
        <x:v>0.29390891257813223</x:v>
      </x:c>
    </x:row>
    <x:row r="448">
      <x:c r="A448" t="n">
        <x:v>447</x:v>
      </x:c>
      <x:c r="B448" s="16" t="n">
        <x:v>11</x:v>
      </x:c>
      <x:c r="C448" s="16" t="n">
        <x:v>11</x:v>
      </x:c>
      <x:c r="D448" s="16" t="n">
        <x:v>11</x:v>
      </x:c>
      <x:c r="E448" s="16" t="n">
        <x:v>2</x:v>
      </x:c>
      <x:c r="F448" s="16" t="n">
        <x:v>0</x:v>
      </x:c>
      <x:c r="G448" s="16" t="n">
        <x:v>0</x:v>
      </x:c>
      <x:c r="H448" s="16" t="n">
        <x:v>15</x:v>
      </x:c>
      <x:c r="I448" s="16" t="n">
        <x:v>3</x:v>
      </x:c>
      <x:c r="J448" s="16" t="n">
        <x:v>3</x:v>
      </x:c>
      <x:c r="K448" s="16" t="n">
        <x:v>1</x:v>
      </x:c>
      <x:c r="L448" s="16" t="n">
        <x:v>5</x:v>
      </x:c>
      <x:c r="M448" s="16" t="n">
        <x:f>Coefficients!$B$2+C448*Coefficients!$B$3+D448*Coefficients!$B$4+E448*Coefficients!$B$5+F448*Coefficients!$B$6+G448*Coefficients!$B$7+H448*Coefficients!$B$8+I448*Coefficients!$B$9+J448*Coefficients!$B$10+K448*Coefficients!$B$11+L448*Coefficients!$B$12</x:f>
        <x:v>11.166475335542035</x:v>
      </x:c>
      <x:c r="N448" s="16" t="n">
        <x:f>B448-M448</x:f>
        <x:v>-0.1664753355420352</x:v>
      </x:c>
      <x:c r="O448" s="16" t="n">
        <x:f>N448^2</x:f>
        <x:v>0.02771403734383321</x:v>
      </x:c>
      <x:c r="P448" s="16" t="n">
        <x:f>(B448-Summary!$B$6)^2</x:f>
        <x:v>0.82085275201151</x:v>
      </x:c>
      <x:c r="Q448" s="16" t="n">
        <x:f>ABS(N448)</x:f>
        <x:v>0.1664753355420352</x:v>
      </x:c>
    </x:row>
    <x:row r="449">
      <x:c r="A449" t="n">
        <x:v>448</x:v>
      </x:c>
      <x:c r="B449" s="16" t="n">
        <x:v>9</x:v>
      </x:c>
      <x:c r="C449" s="16" t="n">
        <x:v>8</x:v>
      </x:c>
      <x:c r="D449" s="16" t="n">
        <x:v>10</x:v>
      </x:c>
      <x:c r="E449" s="16" t="n">
        <x:v>1</x:v>
      </x:c>
      <x:c r="F449" s="16" t="n">
        <x:v>0</x:v>
      </x:c>
      <x:c r="G449" s="16" t="n">
        <x:v>8</x:v>
      </x:c>
      <x:c r="H449" s="16" t="n">
        <x:v>17</x:v>
      </x:c>
      <x:c r="I449" s="16" t="n">
        <x:v>2</x:v>
      </x:c>
      <x:c r="J449" s="16" t="n">
        <x:v>1</x:v>
      </x:c>
      <x:c r="K449" s="16" t="n">
        <x:v>3</x:v>
      </x:c>
      <x:c r="L449" s="16" t="n">
        <x:v>3</x:v>
      </x:c>
      <x:c r="M449" s="16" t="n">
        <x:f>Coefficients!$B$2+C449*Coefficients!$B$3+D449*Coefficients!$B$4+E449*Coefficients!$B$5+F449*Coefficients!$B$6+G449*Coefficients!$B$7+H449*Coefficients!$B$8+I449*Coefficients!$B$9+J449*Coefficients!$B$10+K449*Coefficients!$B$11+L449*Coefficients!$B$12</x:f>
        <x:v>10.210121836013492</x:v>
      </x:c>
      <x:c r="N449" s="16" t="n">
        <x:f>B449-M449</x:f>
        <x:v>-1.2101218360134922</x:v>
      </x:c>
      <x:c r="O449" s="16" t="n">
        <x:f>N449^2</x:f>
        <x:v>1.4643948579966652</x:v>
      </x:c>
      <x:c r="P449" s="16" t="n">
        <x:f>(B449-Summary!$B$6)^2</x:f>
        <x:v>8.444889731980693</x:v>
      </x:c>
      <x:c r="Q449" s="16" t="n">
        <x:f>ABS(N449)</x:f>
        <x:v>1.2101218360134922</x:v>
      </x:c>
    </x:row>
    <x:row r="450">
      <x:c r="A450" t="n">
        <x:v>449</x:v>
      </x:c>
      <x:c r="B450" s="16" t="n">
        <x:v>17</x:v>
      </x:c>
      <x:c r="C450" s="16" t="n">
        <x:v>16</x:v>
      </x:c>
      <x:c r="D450" s="16" t="n">
        <x:v>16</x:v>
      </x:c>
      <x:c r="E450" s="16" t="n">
        <x:v>3</x:v>
      </x:c>
      <x:c r="F450" s="16" t="n">
        <x:v>0</x:v>
      </x:c>
      <x:c r="G450" s="16" t="n">
        <x:v>6</x:v>
      </x:c>
      <x:c r="H450" s="16" t="n">
        <x:v>16</x:v>
      </x:c>
      <x:c r="I450" s="16" t="n">
        <x:v>4</x:v>
      </x:c>
      <x:c r="J450" s="16" t="n">
        <x:v>4</x:v>
      </x:c>
      <x:c r="K450" s="16" t="n">
        <x:v>2</x:v>
      </x:c>
      <x:c r="L450" s="16" t="n">
        <x:v>4</x:v>
      </x:c>
      <x:c r="M450" s="16" t="n">
        <x:f>Coefficients!$B$2+C450*Coefficients!$B$3+D450*Coefficients!$B$4+E450*Coefficients!$B$5+F450*Coefficients!$B$6+G450*Coefficients!$B$7+H450*Coefficients!$B$8+I450*Coefficients!$B$9+J450*Coefficients!$B$10+K450*Coefficients!$B$11+L450*Coefficients!$B$12</x:f>
        <x:v>16.683029257116548</x:v>
      </x:c>
      <x:c r="N450" s="16" t="n">
        <x:f>B450-M450</x:f>
        <x:v>0.31697074288345206</x:v>
      </x:c>
      <x:c r="O450" s="16" t="n">
        <x:f>N450^2</x:f>
        <x:v>0.10047045184408747</x:v>
      </x:c>
      <x:c r="P450" s="16" t="n">
        <x:f>(B450-Summary!$B$6)^2</x:f>
        <x:v>25.94874181210396</x:v>
      </x:c>
      <x:c r="Q450" s="16" t="n">
        <x:f>ABS(N450)</x:f>
        <x:v>0.31697074288345206</x:v>
      </x:c>
    </x:row>
    <x:row r="451">
      <x:c r="A451" t="n">
        <x:v>450</x:v>
      </x:c>
      <x:c r="B451" s="16" t="n">
        <x:v>13</x:v>
      </x:c>
      <x:c r="C451" s="16" t="n">
        <x:v>11</x:v>
      </x:c>
      <x:c r="D451" s="16" t="n">
        <x:v>13</x:v>
      </x:c>
      <x:c r="E451" s="16" t="n">
        <x:v>1</x:v>
      </x:c>
      <x:c r="F451" s="16" t="n">
        <x:v>0</x:v>
      </x:c>
      <x:c r="G451" s="16" t="n">
        <x:v>3</x:v>
      </x:c>
      <x:c r="H451" s="16" t="n">
        <x:v>15</x:v>
      </x:c>
      <x:c r="I451" s="16" t="n">
        <x:v>1</x:v>
      </x:c>
      <x:c r="J451" s="16" t="n">
        <x:v>2</x:v>
      </x:c>
      <x:c r="K451" s="16" t="n">
        <x:v>2</x:v>
      </x:c>
      <x:c r="L451" s="16" t="n">
        <x:v>1</x:v>
      </x:c>
      <x:c r="M451" s="16" t="n">
        <x:f>Coefficients!$B$2+C451*Coefficients!$B$3+D451*Coefficients!$B$4+E451*Coefficients!$B$5+F451*Coefficients!$B$6+G451*Coefficients!$B$7+H451*Coefficients!$B$8+I451*Coefficients!$B$9+J451*Coefficients!$B$10+K451*Coefficients!$B$11+L451*Coefficients!$B$12</x:f>
        <x:v>13.22562866736825</x:v>
      </x:c>
      <x:c r="N451" s="16" t="n">
        <x:f>B451-M451</x:f>
        <x:v>-0.22562866736824994</x:v>
      </x:c>
      <x:c r="O451" s="16" t="n">
        <x:f>N451^2</x:f>
        <x:v>0.050908295538372374</x:v>
      </x:c>
      <x:c r="P451" s="16" t="n">
        <x:f>(B451-Summary!$B$6)^2</x:f>
        <x:v>1.1968157720423265</x:v>
      </x:c>
      <x:c r="Q451" s="16" t="n">
        <x:f>ABS(N451)</x:f>
        <x:v>0.22562866736824994</x:v>
      </x:c>
    </x:row>
    <x:row r="452">
      <x:c r="A452" t="n">
        <x:v>451</x:v>
      </x:c>
      <x:c r="B452" s="16" t="n">
        <x:v>15</x:v>
      </x:c>
      <x:c r="C452" s="16" t="n">
        <x:v>15</x:v>
      </x:c>
      <x:c r="D452" s="16" t="n">
        <x:v>15</x:v>
      </x:c>
      <x:c r="E452" s="16" t="n">
        <x:v>2</x:v>
      </x:c>
      <x:c r="F452" s="16" t="n">
        <x:v>0</x:v>
      </x:c>
      <x:c r="G452" s="16" t="n">
        <x:v>2</x:v>
      </x:c>
      <x:c r="H452" s="16" t="n">
        <x:v>16</x:v>
      </x:c>
      <x:c r="I452" s="16" t="n">
        <x:v>2</x:v>
      </x:c>
      <x:c r="J452" s="16" t="n">
        <x:v>3</x:v>
      </x:c>
      <x:c r="K452" s="16" t="n">
        <x:v>3</x:v>
      </x:c>
      <x:c r="L452" s="16" t="n">
        <x:v>1</x:v>
      </x:c>
      <x:c r="M452" s="16" t="n">
        <x:f>Coefficients!$B$2+C452*Coefficients!$B$3+D452*Coefficients!$B$4+E452*Coefficients!$B$5+F452*Coefficients!$B$6+G452*Coefficients!$B$7+H452*Coefficients!$B$8+I452*Coefficients!$B$9+J452*Coefficients!$B$10+K452*Coefficients!$B$11+L452*Coefficients!$B$12</x:f>
        <x:v>15.743547270158322</x:v>
      </x:c>
      <x:c r="N452" s="16" t="n">
        <x:f>B452-M452</x:f>
        <x:v>-0.7435472701583219</x:v>
      </x:c>
      <x:c r="O452" s="16" t="n">
        <x:f>N452^2</x:f>
        <x:v>0.5528625429598926</x:v>
      </x:c>
      <x:c r="P452" s="16" t="n">
        <x:f>(B452-Summary!$B$6)^2</x:f>
        <x:v>9.572778792073143</x:v>
      </x:c>
      <x:c r="Q452" s="16" t="n">
        <x:f>ABS(N452)</x:f>
        <x:v>0.7435472701583219</x:v>
      </x:c>
    </x:row>
    <x:row r="453">
      <x:c r="A453" t="n">
        <x:v>452</x:v>
      </x:c>
      <x:c r="B453" s="16" t="n">
        <x:v>11</x:v>
      </x:c>
      <x:c r="C453" s="16" t="n">
        <x:v>10</x:v>
      </x:c>
      <x:c r="D453" s="16" t="n">
        <x:v>11</x:v>
      </x:c>
      <x:c r="E453" s="16" t="n">
        <x:v>2</x:v>
      </x:c>
      <x:c r="F453" s="16" t="n">
        <x:v>0</x:v>
      </x:c>
      <x:c r="G453" s="16" t="n">
        <x:v>0</x:v>
      </x:c>
      <x:c r="H453" s="16" t="n">
        <x:v>16</x:v>
      </x:c>
      <x:c r="I453" s="16" t="n">
        <x:v>1</x:v>
      </x:c>
      <x:c r="J453" s="16" t="n">
        <x:v>2</x:v>
      </x:c>
      <x:c r="K453" s="16" t="n">
        <x:v>2</x:v>
      </x:c>
      <x:c r="L453" s="16" t="n">
        <x:v>5</x:v>
      </x:c>
      <x:c r="M453" s="16" t="n">
        <x:f>Coefficients!$B$2+C453*Coefficients!$B$3+D453*Coefficients!$B$4+E453*Coefficients!$B$5+F453*Coefficients!$B$6+G453*Coefficients!$B$7+H453*Coefficients!$B$8+I453*Coefficients!$B$9+J453*Coefficients!$B$10+K453*Coefficients!$B$11+L453*Coefficients!$B$12</x:f>
        <x:v>11.163272785894762</x:v>
      </x:c>
      <x:c r="N453" s="16" t="n">
        <x:f>B453-M453</x:f>
        <x:v>-0.1632727858947618</x:v>
      </x:c>
      <x:c r="O453" s="16" t="n">
        <x:f>N453^2</x:f>
        <x:v>0.026658002613836728</x:v>
      </x:c>
      <x:c r="P453" s="16" t="n">
        <x:f>(B453-Summary!$B$6)^2</x:f>
        <x:v>0.82085275201151</x:v>
      </x:c>
      <x:c r="Q453" s="16" t="n">
        <x:f>ABS(N453)</x:f>
        <x:v>0.1632727858947618</x:v>
      </x:c>
    </x:row>
    <x:row r="454">
      <x:c r="A454" t="n">
        <x:v>453</x:v>
      </x:c>
      <x:c r="B454" s="16" t="n">
        <x:v>11</x:v>
      </x:c>
      <x:c r="C454" s="16" t="n">
        <x:v>9</x:v>
      </x:c>
      <x:c r="D454" s="16" t="n">
        <x:v>10</x:v>
      </x:c>
      <x:c r="E454" s="16" t="n">
        <x:v>2</x:v>
      </x:c>
      <x:c r="F454" s="16" t="n">
        <x:v>0</x:v>
      </x:c>
      <x:c r="G454" s="16" t="n">
        <x:v>4</x:v>
      </x:c>
      <x:c r="H454" s="16" t="n">
        <x:v>16</x:v>
      </x:c>
      <x:c r="I454" s="16" t="n">
        <x:v>2</x:v>
      </x:c>
      <x:c r="J454" s="16" t="n">
        <x:v>2</x:v>
      </x:c>
      <x:c r="K454" s="16" t="n">
        <x:v>3</x:v>
      </x:c>
      <x:c r="L454" s="16" t="n">
        <x:v>4</x:v>
      </x:c>
      <x:c r="M454" s="16" t="n">
        <x:f>Coefficients!$B$2+C454*Coefficients!$B$3+D454*Coefficients!$B$4+E454*Coefficients!$B$5+F454*Coefficients!$B$6+G454*Coefficients!$B$7+H454*Coefficients!$B$8+I454*Coefficients!$B$9+J454*Coefficients!$B$10+K454*Coefficients!$B$11+L454*Coefficients!$B$12</x:f>
        <x:v>10.31806397208805</x:v>
      </x:c>
      <x:c r="N454" s="16" t="n">
        <x:f>B454-M454</x:f>
        <x:v>0.6819360279119504</x:v>
      </x:c>
      <x:c r="O454" s="16" t="n">
        <x:f>N454^2</x:f>
        <x:v>0.4650367461643284</x:v>
      </x:c>
      <x:c r="P454" s="16" t="n">
        <x:f>(B454-Summary!$B$6)^2</x:f>
        <x:v>0.82085275201151</x:v>
      </x:c>
      <x:c r="Q454" s="16" t="n">
        <x:f>ABS(N454)</x:f>
        <x:v>0.6819360279119504</x:v>
      </x:c>
    </x:row>
    <x:row r="455">
      <x:c r="A455" t="n">
        <x:v>454</x:v>
      </x:c>
      <x:c r="B455" s="16" t="n">
        <x:v>8</x:v>
      </x:c>
      <x:c r="C455" s="16" t="n">
        <x:v>10</x:v>
      </x:c>
      <x:c r="D455" s="16" t="n">
        <x:v>8</x:v>
      </x:c>
      <x:c r="E455" s="16" t="n">
        <x:v>3</x:v>
      </x:c>
      <x:c r="F455" s="16" t="n">
        <x:v>1</x:v>
      </x:c>
      <x:c r="G455" s="16" t="n">
        <x:v>0</x:v>
      </x:c>
      <x:c r="H455" s="16" t="n">
        <x:v>16</x:v>
      </x:c>
      <x:c r="I455" s="16" t="n">
        <x:v>1</x:v>
      </x:c>
      <x:c r="J455" s="16" t="n">
        <x:v>2</x:v>
      </x:c>
      <x:c r="K455" s="16" t="n">
        <x:v>1</x:v>
      </x:c>
      <x:c r="L455" s="16" t="n">
        <x:v>4</x:v>
      </x:c>
      <x:c r="M455" s="16" t="n">
        <x:f>Coefficients!$B$2+C455*Coefficients!$B$3+D455*Coefficients!$B$4+E455*Coefficients!$B$5+F455*Coefficients!$B$6+G455*Coefficients!$B$7+H455*Coefficients!$B$8+I455*Coefficients!$B$9+J455*Coefficients!$B$10+K455*Coefficients!$B$11+L455*Coefficients!$B$12</x:f>
        <x:v>8.347715418781384</x:v>
      </x:c>
      <x:c r="N455" s="16" t="n">
        <x:f>B455-M455</x:f>
        <x:v>-0.3477154187813838</x:v>
      </x:c>
      <x:c r="O455" s="16" t="n">
        <x:f>N455^2</x:f>
        <x:v>0.1209060124583131</x:v>
      </x:c>
      <x:c r="P455" s="16" t="n">
        <x:f>(B455-Summary!$B$6)^2</x:f>
        <x:v>15.256908221965285</x:v>
      </x:c>
      <x:c r="Q455" s="16" t="n">
        <x:f>ABS(N455)</x:f>
        <x:v>0.3477154187813838</x:v>
      </x:c>
    </x:row>
    <x:row r="456">
      <x:c r="A456" t="n">
        <x:v>455</x:v>
      </x:c>
      <x:c r="B456" s="16" t="n">
        <x:v>8</x:v>
      </x:c>
      <x:c r="C456" s="16" t="n">
        <x:v>9</x:v>
      </x:c>
      <x:c r="D456" s="16" t="n">
        <x:v>8</x:v>
      </x:c>
      <x:c r="E456" s="16" t="n">
        <x:v>3</x:v>
      </x:c>
      <x:c r="F456" s="16" t="n">
        <x:v>1</x:v>
      </x:c>
      <x:c r="G456" s="16" t="n">
        <x:v>3</x:v>
      </x:c>
      <x:c r="H456" s="16" t="n">
        <x:v>16</x:v>
      </x:c>
      <x:c r="I456" s="16" t="n">
        <x:v>1</x:v>
      </x:c>
      <x:c r="J456" s="16" t="n">
        <x:v>2</x:v>
      </x:c>
      <x:c r="K456" s="16" t="n">
        <x:v>1</x:v>
      </x:c>
      <x:c r="L456" s="16" t="n">
        <x:v>4</x:v>
      </x:c>
      <x:c r="M456" s="16" t="n">
        <x:f>Coefficients!$B$2+C456*Coefficients!$B$3+D456*Coefficients!$B$4+E456*Coefficients!$B$5+F456*Coefficients!$B$6+G456*Coefficients!$B$7+H456*Coefficients!$B$8+I456*Coefficients!$B$9+J456*Coefficients!$B$10+K456*Coefficients!$B$11+L456*Coefficients!$B$12</x:f>
        <x:v>8.2681498876623</x:v>
      </x:c>
      <x:c r="N456" s="16" t="n">
        <x:f>B456-M456</x:f>
        <x:v>-0.2681498876623003</x:v>
      </x:c>
      <x:c r="O456" s="16" t="n">
        <x:f>N456^2</x:f>
        <x:v>0.07190436225330427</x:v>
      </x:c>
      <x:c r="P456" s="16" t="n">
        <x:f>(B456-Summary!$B$6)^2</x:f>
        <x:v>15.256908221965285</x:v>
      </x:c>
      <x:c r="Q456" s="16" t="n">
        <x:f>ABS(N456)</x:f>
        <x:v>0.2681498876623003</x:v>
      </x:c>
    </x:row>
    <x:row r="457">
      <x:c r="A457" t="n">
        <x:v>456</x:v>
      </x:c>
      <x:c r="B457" s="16" t="n">
        <x:v>9</x:v>
      </x:c>
      <x:c r="C457" s="16" t="n">
        <x:v>9</x:v>
      </x:c>
      <x:c r="D457" s="16" t="n">
        <x:v>10</x:v>
      </x:c>
      <x:c r="E457" s="16" t="n">
        <x:v>2</x:v>
      </x:c>
      <x:c r="F457" s="16" t="n">
        <x:v>0</x:v>
      </x:c>
      <x:c r="G457" s="16" t="n">
        <x:v>0</x:v>
      </x:c>
      <x:c r="H457" s="16" t="n">
        <x:v>15</x:v>
      </x:c>
      <x:c r="I457" s="16" t="n">
        <x:v>2</x:v>
      </x:c>
      <x:c r="J457" s="16" t="n">
        <x:v>1</x:v>
      </x:c>
      <x:c r="K457" s="16" t="n">
        <x:v>1</x:v>
      </x:c>
      <x:c r="L457" s="16" t="n">
        <x:v>2</x:v>
      </x:c>
      <x:c r="M457" s="16" t="n">
        <x:f>Coefficients!$B$2+C457*Coefficients!$B$3+D457*Coefficients!$B$4+E457*Coefficients!$B$5+F457*Coefficients!$B$6+G457*Coefficients!$B$7+H457*Coefficients!$B$8+I457*Coefficients!$B$9+J457*Coefficients!$B$10+K457*Coefficients!$B$11+L457*Coefficients!$B$12</x:f>
        <x:v>10.118418079880163</x:v>
      </x:c>
      <x:c r="N457" s="16" t="n">
        <x:f>B457-M457</x:f>
        <x:v>-1.118418079880163</x:v>
      </x:c>
      <x:c r="O457" s="16" t="n">
        <x:f>N457^2</x:f>
        <x:v>1.250859001402831</x:v>
      </x:c>
      <x:c r="P457" s="16" t="n">
        <x:f>(B457-Summary!$B$6)^2</x:f>
        <x:v>8.444889731980693</x:v>
      </x:c>
      <x:c r="Q457" s="16" t="n">
        <x:f>ABS(N457)</x:f>
        <x:v>1.118418079880163</x:v>
      </x:c>
    </x:row>
    <x:row r="458">
      <x:c r="A458" t="n">
        <x:v>457</x:v>
      </x:c>
      <x:c r="B458" s="16" t="n">
        <x:v>15</x:v>
      </x:c>
      <x:c r="C458" s="16" t="n">
        <x:v>13</x:v>
      </x:c>
      <x:c r="D458" s="16" t="n">
        <x:v>14</x:v>
      </x:c>
      <x:c r="E458" s="16" t="n">
        <x:v>2</x:v>
      </x:c>
      <x:c r="F458" s="16" t="n">
        <x:v>0</x:v>
      </x:c>
      <x:c r="G458" s="16" t="n">
        <x:v>0</x:v>
      </x:c>
      <x:c r="H458" s="16" t="n">
        <x:v>16</x:v>
      </x:c>
      <x:c r="I458" s="16" t="n">
        <x:v>1</x:v>
      </x:c>
      <x:c r="J458" s="16" t="n">
        <x:v>1</x:v>
      </x:c>
      <x:c r="K458" s="16" t="n">
        <x:v>1</x:v>
      </x:c>
      <x:c r="L458" s="16" t="n">
        <x:v>2</x:v>
      </x:c>
      <x:c r="M458" s="16" t="n">
        <x:f>Coefficients!$B$2+C458*Coefficients!$B$3+D458*Coefficients!$B$4+E458*Coefficients!$B$5+F458*Coefficients!$B$6+G458*Coefficients!$B$7+H458*Coefficients!$B$8+I458*Coefficients!$B$9+J458*Coefficients!$B$10+K458*Coefficients!$B$11+L458*Coefficients!$B$12</x:f>
        <x:v>14.290443022818497</x:v>
      </x:c>
      <x:c r="N458" s="16" t="n">
        <x:f>B458-M458</x:f>
        <x:v>0.7095569771815029</x:v>
      </x:c>
      <x:c r="O458" s="16" t="n">
        <x:f>N458^2</x:f>
        <x:v>0.5034711038669518</x:v>
      </x:c>
      <x:c r="P458" s="16" t="n">
        <x:f>(B458-Summary!$B$6)^2</x:f>
        <x:v>9.572778792073143</x:v>
      </x:c>
      <x:c r="Q458" s="16" t="n">
        <x:f>ABS(N458)</x:f>
        <x:v>0.7095569771815029</x:v>
      </x:c>
    </x:row>
    <x:row r="459">
      <x:c r="A459" t="n">
        <x:v>458</x:v>
      </x:c>
      <x:c r="B459" s="16" t="n">
        <x:v>11</x:v>
      </x:c>
      <x:c r="C459" s="16" t="n">
        <x:v>10</x:v>
      </x:c>
      <x:c r="D459" s="16" t="n">
        <x:v>11</x:v>
      </x:c>
      <x:c r="E459" s="16" t="n">
        <x:v>1</x:v>
      </x:c>
      <x:c r="F459" s="16" t="n">
        <x:v>0</x:v>
      </x:c>
      <x:c r="G459" s="16" t="n">
        <x:v>4</x:v>
      </x:c>
      <x:c r="H459" s="16" t="n">
        <x:v>17</x:v>
      </x:c>
      <x:c r="I459" s="16" t="n">
        <x:v>1</x:v>
      </x:c>
      <x:c r="J459" s="16" t="n">
        <x:v>2</x:v>
      </x:c>
      <x:c r="K459" s="16" t="n">
        <x:v>1</x:v>
      </x:c>
      <x:c r="L459" s="16" t="n">
        <x:v>3</x:v>
      </x:c>
      <x:c r="M459" s="16" t="n">
        <x:f>Coefficients!$B$2+C459*Coefficients!$B$3+D459*Coefficients!$B$4+E459*Coefficients!$B$5+F459*Coefficients!$B$6+G459*Coefficients!$B$7+H459*Coefficients!$B$8+I459*Coefficients!$B$9+J459*Coefficients!$B$10+K459*Coefficients!$B$11+L459*Coefficients!$B$12</x:f>
        <x:v>11.203796440554303</x:v>
      </x:c>
      <x:c r="N459" s="16" t="n">
        <x:f>B459-M459</x:f>
        <x:v>-0.2037964405543029</x:v>
      </x:c>
      <x:c r="O459" s="16" t="n">
        <x:f>N459^2</x:f>
        <x:v>0.041532989182603515</x:v>
      </x:c>
      <x:c r="P459" s="16" t="n">
        <x:f>(B459-Summary!$B$6)^2</x:f>
        <x:v>0.82085275201151</x:v>
      </x:c>
      <x:c r="Q459" s="16" t="n">
        <x:f>ABS(N459)</x:f>
        <x:v>0.2037964405543029</x:v>
      </x:c>
    </x:row>
    <x:row r="460">
      <x:c r="A460" t="n">
        <x:v>459</x:v>
      </x:c>
      <x:c r="B460" s="16" t="n">
        <x:v>13</x:v>
      </x:c>
      <x:c r="C460" s="16" t="n">
        <x:v>13</x:v>
      </x:c>
      <x:c r="D460" s="16" t="n">
        <x:v>10</x:v>
      </x:c>
      <x:c r="E460" s="16" t="n">
        <x:v>4</x:v>
      </x:c>
      <x:c r="F460" s="16" t="n">
        <x:v>0</x:v>
      </x:c>
      <x:c r="G460" s="16" t="n">
        <x:v>0</x:v>
      </x:c>
      <x:c r="H460" s="16" t="n">
        <x:v>16</x:v>
      </x:c>
      <x:c r="I460" s="16" t="n">
        <x:v>1</x:v>
      </x:c>
      <x:c r="J460" s="16" t="n">
        <x:v>1</x:v>
      </x:c>
      <x:c r="K460" s="16" t="n">
        <x:v>4</x:v>
      </x:c>
      <x:c r="L460" s="16" t="n">
        <x:v>1</x:v>
      </x:c>
      <x:c r="M460" s="16" t="n">
        <x:f>Coefficients!$B$2+C460*Coefficients!$B$3+D460*Coefficients!$B$4+E460*Coefficients!$B$5+F460*Coefficients!$B$6+G460*Coefficients!$B$7+H460*Coefficients!$B$8+I460*Coefficients!$B$9+J460*Coefficients!$B$10+K460*Coefficients!$B$11+L460*Coefficients!$B$12</x:f>
        <x:v>11.238912359454533</x:v>
      </x:c>
      <x:c r="N460" s="16" t="n">
        <x:f>B460-M460</x:f>
        <x:v>1.7610876405454672</x:v>
      </x:c>
      <x:c r="O460" s="16" t="n">
        <x:f>N460^2</x:f>
        <x:v>3.1014296776820007</x:v>
      </x:c>
      <x:c r="P460" s="16" t="n">
        <x:f>(B460-Summary!$B$6)^2</x:f>
        <x:v>1.1968157720423265</x:v>
      </x:c>
      <x:c r="Q460" s="16" t="n">
        <x:f>ABS(N460)</x:f>
        <x:v>1.7610876405454672</x:v>
      </x:c>
    </x:row>
    <x:row r="461">
      <x:c r="A461" t="n">
        <x:v>460</x:v>
      </x:c>
      <x:c r="B461" s="16" t="n">
        <x:v>10</x:v>
      </x:c>
      <x:c r="C461" s="16" t="n">
        <x:v>10</x:v>
      </x:c>
      <x:c r="D461" s="16" t="n">
        <x:v>9</x:v>
      </x:c>
      <x:c r="E461" s="16" t="n">
        <x:v>3</x:v>
      </x:c>
      <x:c r="F461" s="16" t="n">
        <x:v>0</x:v>
      </x:c>
      <x:c r="G461" s="16" t="n">
        <x:v>2</x:v>
      </x:c>
      <x:c r="H461" s="16" t="n">
        <x:v>16</x:v>
      </x:c>
      <x:c r="I461" s="16" t="n">
        <x:v>1</x:v>
      </x:c>
      <x:c r="J461" s="16" t="n">
        <x:v>1</x:v>
      </x:c>
      <x:c r="K461" s="16" t="n">
        <x:v>4</x:v>
      </x:c>
      <x:c r="L461" s="16" t="n">
        <x:v>5</x:v>
      </x:c>
      <x:c r="M461" s="16" t="n">
        <x:f>Coefficients!$B$2+C461*Coefficients!$B$3+D461*Coefficients!$B$4+E461*Coefficients!$B$5+F461*Coefficients!$B$6+G461*Coefficients!$B$7+H461*Coefficients!$B$8+I461*Coefficients!$B$9+J461*Coefficients!$B$10+K461*Coefficients!$B$11+L461*Coefficients!$B$12</x:f>
        <x:v>9.665961967171038</x:v>
      </x:c>
      <x:c r="N461" s="16" t="n">
        <x:f>B461-M461</x:f>
        <x:v>0.3340380328289623</x:v>
      </x:c>
      <x:c r="O461" s="16" t="n">
        <x:f>N461^2</x:f>
        <x:v>0.11158140737624288</x:v>
      </x:c>
      <x:c r="P461" s="16" t="n">
        <x:f>(B461-Summary!$B$6)^2</x:f>
        <x:v>3.6328712419961016</x:v>
      </x:c>
      <x:c r="Q461" s="16" t="n">
        <x:f>ABS(N461)</x:f>
        <x:v>0.3340380328289623</x:v>
      </x:c>
    </x:row>
    <x:row r="462">
      <x:c r="A462" t="n">
        <x:v>461</x:v>
      </x:c>
      <x:c r="B462" s="16" t="n">
        <x:v>11</x:v>
      </x:c>
      <x:c r="C462" s="16" t="n">
        <x:v>11</x:v>
      </x:c>
      <x:c r="D462" s="16" t="n">
        <x:v>10</x:v>
      </x:c>
      <x:c r="E462" s="16" t="n">
        <x:v>2</x:v>
      </x:c>
      <x:c r="F462" s="16" t="n">
        <x:v>0</x:v>
      </x:c>
      <x:c r="G462" s="16" t="n">
        <x:v>1</x:v>
      </x:c>
      <x:c r="H462" s="16" t="n">
        <x:v>15</x:v>
      </x:c>
      <x:c r="I462" s="16" t="n">
        <x:v>1</x:v>
      </x:c>
      <x:c r="J462" s="16" t="n">
        <x:v>1</x:v>
      </x:c>
      <x:c r="K462" s="16" t="n">
        <x:v>2</x:v>
      </x:c>
      <x:c r="L462" s="16" t="n">
        <x:v>2</x:v>
      </x:c>
      <x:c r="M462" s="16" t="n">
        <x:f>Coefficients!$B$2+C462*Coefficients!$B$3+D462*Coefficients!$B$4+E462*Coefficients!$B$5+F462*Coefficients!$B$6+G462*Coefficients!$B$7+H462*Coefficients!$B$8+I462*Coefficients!$B$9+J462*Coefficients!$B$10+K462*Coefficients!$B$11+L462*Coefficients!$B$12</x:f>
        <x:v>10.548614835504766</x:v>
      </x:c>
      <x:c r="N462" s="16" t="n">
        <x:f>B462-M462</x:f>
        <x:v>0.4513851644952336</x:v>
      </x:c>
      <x:c r="O462" s="16" t="n">
        <x:f>N462^2</x:f>
        <x:v>0.20374856672638908</x:v>
      </x:c>
      <x:c r="P462" s="16" t="n">
        <x:f>(B462-Summary!$B$6)^2</x:f>
        <x:v>0.82085275201151</x:v>
      </x:c>
      <x:c r="Q462" s="16" t="n">
        <x:f>ABS(N462)</x:f>
        <x:v>0.4513851644952336</x:v>
      </x:c>
    </x:row>
    <x:row r="463">
      <x:c r="A463" t="n">
        <x:v>462</x:v>
      </x:c>
      <x:c r="B463" s="16" t="n">
        <x:v>14</x:v>
      </x:c>
      <x:c r="C463" s="16" t="n">
        <x:v>13</x:v>
      </x:c>
      <x:c r="D463" s="16" t="n">
        <x:v>12</x:v>
      </x:c>
      <x:c r="E463" s="16" t="n">
        <x:v>1</x:v>
      </x:c>
      <x:c r="F463" s="16" t="n">
        <x:v>0</x:v>
      </x:c>
      <x:c r="G463" s="16" t="n">
        <x:v>0</x:v>
      </x:c>
      <x:c r="H463" s="16" t="n">
        <x:v>16</x:v>
      </x:c>
      <x:c r="I463" s="16" t="n">
        <x:v>1</x:v>
      </x:c>
      <x:c r="J463" s="16" t="n">
        <x:v>1</x:v>
      </x:c>
      <x:c r="K463" s="16" t="n">
        <x:v>2</x:v>
      </x:c>
      <x:c r="L463" s="16" t="n">
        <x:v>2</x:v>
      </x:c>
      <x:c r="M463" s="16" t="n">
        <x:f>Coefficients!$B$2+C463*Coefficients!$B$3+D463*Coefficients!$B$4+E463*Coefficients!$B$5+F463*Coefficients!$B$6+G463*Coefficients!$B$7+H463*Coefficients!$B$8+I463*Coefficients!$B$9+J463*Coefficients!$B$10+K463*Coefficients!$B$11+L463*Coefficients!$B$12</x:f>
        <x:v>12.512005832228464</x:v>
      </x:c>
      <x:c r="N463" s="16" t="n">
        <x:f>B463-M463</x:f>
        <x:v>1.4879941677715358</x:v>
      </x:c>
      <x:c r="O463" s="16" t="n">
        <x:f>N463^2</x:f>
        <x:v>2.2141266433221056</x:v>
      </x:c>
      <x:c r="P463" s="16" t="n">
        <x:f>(B463-Summary!$B$6)^2</x:f>
        <x:v>4.384797282057735</x:v>
      </x:c>
      <x:c r="Q463" s="16" t="n">
        <x:f>ABS(N463)</x:f>
        <x:v>1.4879941677715358</x:v>
      </x:c>
    </x:row>
    <x:row r="464">
      <x:c r="A464" t="n">
        <x:v>463</x:v>
      </x:c>
      <x:c r="B464" s="16" t="n">
        <x:v>14</x:v>
      </x:c>
      <x:c r="C464" s="16" t="n">
        <x:v>13</x:v>
      </x:c>
      <x:c r="D464" s="16" t="n">
        <x:v>14</x:v>
      </x:c>
      <x:c r="E464" s="16" t="n">
        <x:v>2</x:v>
      </x:c>
      <x:c r="F464" s="16" t="n">
        <x:v>0</x:v>
      </x:c>
      <x:c r="G464" s="16" t="n">
        <x:v>0</x:v>
      </x:c>
      <x:c r="H464" s="16" t="n">
        <x:v>15</x:v>
      </x:c>
      <x:c r="I464" s="16" t="n">
        <x:v>1</x:v>
      </x:c>
      <x:c r="J464" s="16" t="n">
        <x:v>1</x:v>
      </x:c>
      <x:c r="K464" s="16" t="n">
        <x:v>3</x:v>
      </x:c>
      <x:c r="L464" s="16" t="n">
        <x:v>2</x:v>
      </x:c>
      <x:c r="M464" s="16" t="n">
        <x:f>Coefficients!$B$2+C464*Coefficients!$B$3+D464*Coefficients!$B$4+E464*Coefficients!$B$5+F464*Coefficients!$B$6+G464*Coefficients!$B$7+H464*Coefficients!$B$8+I464*Coefficients!$B$9+J464*Coefficients!$B$10+K464*Coefficients!$B$11+L464*Coefficients!$B$12</x:f>
        <x:v>14.425462530054755</x:v>
      </x:c>
      <x:c r="N464" s="16" t="n">
        <x:f>B464-M464</x:f>
        <x:v>-0.4254625300547552</x:v>
      </x:c>
      <x:c r="O464" s="16" t="n">
        <x:f>N464^2</x:f>
        <x:v>0.18101836448059347</x:v>
      </x:c>
      <x:c r="P464" s="16" t="n">
        <x:f>(B464-Summary!$B$6)^2</x:f>
        <x:v>4.384797282057735</x:v>
      </x:c>
      <x:c r="Q464" s="16" t="n">
        <x:f>ABS(N464)</x:f>
        <x:v>0.4254625300547552</x:v>
      </x:c>
    </x:row>
    <x:row r="465">
      <x:c r="A465" t="n">
        <x:v>464</x:v>
      </x:c>
      <x:c r="B465" s="16" t="n">
        <x:v>12</x:v>
      </x:c>
      <x:c r="C465" s="16" t="n">
        <x:v>14</x:v>
      </x:c>
      <x:c r="D465" s="16" t="n">
        <x:v>11</x:v>
      </x:c>
      <x:c r="E465" s="16" t="n">
        <x:v>3</x:v>
      </x:c>
      <x:c r="F465" s="16" t="n">
        <x:v>0</x:v>
      </x:c>
      <x:c r="G465" s="16" t="n">
        <x:v>2</x:v>
      </x:c>
      <x:c r="H465" s="16" t="n">
        <x:v>15</x:v>
      </x:c>
      <x:c r="I465" s="16" t="n">
        <x:v>2</x:v>
      </x:c>
      <x:c r="J465" s="16" t="n">
        <x:v>2</x:v>
      </x:c>
      <x:c r="K465" s="16" t="n">
        <x:v>1</x:v>
      </x:c>
      <x:c r="L465" s="16" t="n">
        <x:v>5</x:v>
      </x:c>
      <x:c r="M465" s="16" t="n">
        <x:f>Coefficients!$B$2+C465*Coefficients!$B$3+D465*Coefficients!$B$4+E465*Coefficients!$B$5+F465*Coefficients!$B$6+G465*Coefficients!$B$7+H465*Coefficients!$B$8+I465*Coefficients!$B$9+J465*Coefficients!$B$10+K465*Coefficients!$B$11+L465*Coefficients!$B$12</x:f>
        <x:v>11.749987407393792</x:v>
      </x:c>
      <x:c r="N465" s="16" t="n">
        <x:f>B465-M465</x:f>
        <x:v>0.25001259260620756</x:v>
      </x:c>
      <x:c r="O465" s="16" t="n">
        <x:f>N465^2</x:f>
        <x:v>0.06250629646167752</x:v>
      </x:c>
      <x:c r="P465" s="16" t="n">
        <x:f>(B465-Summary!$B$6)^2</x:f>
        <x:v>0.008834262026918263</x:v>
      </x:c>
      <x:c r="Q465" s="16" t="n">
        <x:f>ABS(N465)</x:f>
        <x:v>0.25001259260620756</x:v>
      </x:c>
    </x:row>
    <x:row r="466">
      <x:c r="A466" t="n">
        <x:v>465</x:v>
      </x:c>
      <x:c r="B466" s="16" t="n">
        <x:v>11</x:v>
      </x:c>
      <x:c r="C466" s="16" t="n">
        <x:v>11</x:v>
      </x:c>
      <x:c r="D466" s="16" t="n">
        <x:v>11</x:v>
      </x:c>
      <x:c r="E466" s="16" t="n">
        <x:v>1</x:v>
      </x:c>
      <x:c r="F466" s="16" t="n">
        <x:v>0</x:v>
      </x:c>
      <x:c r="G466" s="16" t="n">
        <x:v>6</x:v>
      </x:c>
      <x:c r="H466" s="16" t="n">
        <x:v>16</x:v>
      </x:c>
      <x:c r="I466" s="16" t="n">
        <x:v>1</x:v>
      </x:c>
      <x:c r="J466" s="16" t="n">
        <x:v>1</x:v>
      </x:c>
      <x:c r="K466" s="16" t="n">
        <x:v>2</x:v>
      </x:c>
      <x:c r="L466" s="16" t="n">
        <x:v>5</x:v>
      </x:c>
      <x:c r="M466" s="16" t="n">
        <x:f>Coefficients!$B$2+C466*Coefficients!$B$3+D466*Coefficients!$B$4+E466*Coefficients!$B$5+F466*Coefficients!$B$6+G466*Coefficients!$B$7+H466*Coefficients!$B$8+I466*Coefficients!$B$9+J466*Coefficients!$B$10+K466*Coefficients!$B$11+L466*Coefficients!$B$12</x:f>
        <x:v>11.319350684520408</x:v>
      </x:c>
      <x:c r="N466" s="16" t="n">
        <x:f>B466-M466</x:f>
        <x:v>-0.3193506845204084</x:v>
      </x:c>
      <x:c r="O466" s="16" t="n">
        <x:f>N466^2</x:f>
        <x:v>0.1019848597036534</x:v>
      </x:c>
      <x:c r="P466" s="16" t="n">
        <x:f>(B466-Summary!$B$6)^2</x:f>
        <x:v>0.82085275201151</x:v>
      </x:c>
      <x:c r="Q466" s="16" t="n">
        <x:f>ABS(N466)</x:f>
        <x:v>0.3193506845204084</x:v>
      </x:c>
    </x:row>
    <x:row r="467">
      <x:c r="A467" t="n">
        <x:v>466</x:v>
      </x:c>
      <x:c r="B467" s="16" t="n">
        <x:v>8</x:v>
      </x:c>
      <x:c r="C467" s="16" t="n">
        <x:v>9</x:v>
      </x:c>
      <x:c r="D467" s="16" t="n">
        <x:v>8</x:v>
      </x:c>
      <x:c r="E467" s="16" t="n">
        <x:v>2</x:v>
      </x:c>
      <x:c r="F467" s="16" t="n">
        <x:v>1</x:v>
      </x:c>
      <x:c r="G467" s="16" t="n">
        <x:v>9</x:v>
      </x:c>
      <x:c r="H467" s="16" t="n">
        <x:v>18</x:v>
      </x:c>
      <x:c r="I467" s="16" t="n">
        <x:v>1</x:v>
      </x:c>
      <x:c r="J467" s="16" t="n">
        <x:v>2</x:v>
      </x:c>
      <x:c r="K467" s="16" t="n">
        <x:v>1</x:v>
      </x:c>
      <x:c r="L467" s="16" t="n">
        <x:v>5</x:v>
      </x:c>
      <x:c r="M467" s="16" t="n">
        <x:f>Coefficients!$B$2+C467*Coefficients!$B$3+D467*Coefficients!$B$4+E467*Coefficients!$B$5+F467*Coefficients!$B$6+G467*Coefficients!$B$7+H467*Coefficients!$B$8+I467*Coefficients!$B$9+J467*Coefficients!$B$10+K467*Coefficients!$B$11+L467*Coefficients!$B$12</x:f>
        <x:v>8.303656090263239</x:v>
      </x:c>
      <x:c r="N467" s="16" t="n">
        <x:f>B467-M467</x:f>
        <x:v>-0.3036560902632388</x:v>
      </x:c>
      <x:c r="O467" s="16" t="n">
        <x:f>N467^2</x:f>
        <x:v>0.09220702115395624</x:v>
      </x:c>
      <x:c r="P467" s="16" t="n">
        <x:f>(B467-Summary!$B$6)^2</x:f>
        <x:v>15.256908221965285</x:v>
      </x:c>
      <x:c r="Q467" s="16" t="n">
        <x:f>ABS(N467)</x:f>
        <x:v>0.3036560902632388</x:v>
      </x:c>
    </x:row>
    <x:row r="468">
      <x:c r="A468" t="n">
        <x:v>467</x:v>
      </x:c>
      <x:c r="B468" s="16" t="n">
        <x:v>11</x:v>
      </x:c>
      <x:c r="C468" s="16" t="n">
        <x:v>10</x:v>
      </x:c>
      <x:c r="D468" s="16" t="n">
        <x:v>9</x:v>
      </x:c>
      <x:c r="E468" s="16" t="n">
        <x:v>1</x:v>
      </x:c>
      <x:c r="F468" s="16" t="n">
        <x:v>0</x:v>
      </x:c>
      <x:c r="G468" s="16" t="n">
        <x:v>0</x:v>
      </x:c>
      <x:c r="H468" s="16" t="n">
        <x:v>15</x:v>
      </x:c>
      <x:c r="I468" s="16" t="n">
        <x:v>3</x:v>
      </x:c>
      <x:c r="J468" s="16" t="n">
        <x:v>1</x:v>
      </x:c>
      <x:c r="K468" s="16" t="n">
        <x:v>2</x:v>
      </x:c>
      <x:c r="L468" s="16" t="n">
        <x:v>4</x:v>
      </x:c>
      <x:c r="M468" s="16" t="n">
        <x:f>Coefficients!$B$2+C468*Coefficients!$B$3+D468*Coefficients!$B$4+E468*Coefficients!$B$5+F468*Coefficients!$B$6+G468*Coefficients!$B$7+H468*Coefficients!$B$8+I468*Coefficients!$B$9+J468*Coefficients!$B$10+K468*Coefficients!$B$11+L468*Coefficients!$B$12</x:f>
        <x:v>9.231292794200822</x:v>
      </x:c>
      <x:c r="N468" s="16" t="n">
        <x:f>B468-M468</x:f>
        <x:v>1.7687072057991777</x:v>
      </x:c>
      <x:c r="O468" s="16" t="n">
        <x:f>N468^2</x:f>
        <x:v>3.128325179845935</x:v>
      </x:c>
      <x:c r="P468" s="16" t="n">
        <x:f>(B468-Summary!$B$6)^2</x:f>
        <x:v>0.82085275201151</x:v>
      </x:c>
      <x:c r="Q468" s="16" t="n">
        <x:f>ABS(N468)</x:f>
        <x:v>1.7687072057991777</x:v>
      </x:c>
    </x:row>
    <x:row r="469">
      <x:c r="A469" t="n">
        <x:v>468</x:v>
      </x:c>
      <x:c r="B469" s="16" t="n">
        <x:v>14</x:v>
      </x:c>
      <x:c r="C469" s="16" t="n">
        <x:v>14</x:v>
      </x:c>
      <x:c r="D469" s="16" t="n">
        <x:v>13</x:v>
      </x:c>
      <x:c r="E469" s="16" t="n">
        <x:v>2</x:v>
      </x:c>
      <x:c r="F469" s="16" t="n">
        <x:v>0</x:v>
      </x:c>
      <x:c r="G469" s="16" t="n">
        <x:v>1</x:v>
      </x:c>
      <x:c r="H469" s="16" t="n">
        <x:v>16</x:v>
      </x:c>
      <x:c r="I469" s="16" t="n">
        <x:v>2</x:v>
      </x:c>
      <x:c r="J469" s="16" t="n">
        <x:v>2</x:v>
      </x:c>
      <x:c r="K469" s="16" t="n">
        <x:v>3</x:v>
      </x:c>
      <x:c r="L469" s="16" t="n">
        <x:v>2</x:v>
      </x:c>
      <x:c r="M469" s="16" t="n">
        <x:f>Coefficients!$B$2+C469*Coefficients!$B$3+D469*Coefficients!$B$4+E469*Coefficients!$B$5+F469*Coefficients!$B$6+G469*Coefficients!$B$7+H469*Coefficients!$B$8+I469*Coefficients!$B$9+J469*Coefficients!$B$10+K469*Coefficients!$B$11+L469*Coefficients!$B$12</x:f>
        <x:v>13.730178122207683</x:v>
      </x:c>
      <x:c r="N469" s="16" t="n">
        <x:f>B469-M469</x:f>
        <x:v>0.26982187779231737</x:v>
      </x:c>
      <x:c r="O469" s="16" t="n">
        <x:f>N469^2</x:f>
        <x:v>0.07280384573537224</x:v>
      </x:c>
      <x:c r="P469" s="16" t="n">
        <x:f>(B469-Summary!$B$6)^2</x:f>
        <x:v>4.384797282057735</x:v>
      </x:c>
      <x:c r="Q469" s="16" t="n">
        <x:f>ABS(N469)</x:f>
        <x:v>0.26982187779231737</x:v>
      </x:c>
    </x:row>
    <x:row r="470">
      <x:c r="A470" t="n">
        <x:v>469</x:v>
      </x:c>
      <x:c r="B470" s="16" t="n">
        <x:v>13</x:v>
      </x:c>
      <x:c r="C470" s="16" t="n">
        <x:v>13</x:v>
      </x:c>
      <x:c r="D470" s="16" t="n">
        <x:v>12</x:v>
      </x:c>
      <x:c r="E470" s="16" t="n">
        <x:v>1</x:v>
      </x:c>
      <x:c r="F470" s="16" t="n">
        <x:v>0</x:v>
      </x:c>
      <x:c r="G470" s="16" t="n">
        <x:v>1</x:v>
      </x:c>
      <x:c r="H470" s="16" t="n">
        <x:v>15</x:v>
      </x:c>
      <x:c r="I470" s="16" t="n">
        <x:v>2</x:v>
      </x:c>
      <x:c r="J470" s="16" t="n">
        <x:v>2</x:v>
      </x:c>
      <x:c r="K470" s="16" t="n">
        <x:v>3</x:v>
      </x:c>
      <x:c r="L470" s="16" t="n">
        <x:v>4</x:v>
      </x:c>
      <x:c r="M470" s="16" t="n">
        <x:f>Coefficients!$B$2+C470*Coefficients!$B$3+D470*Coefficients!$B$4+E470*Coefficients!$B$5+F470*Coefficients!$B$6+G470*Coefficients!$B$7+H470*Coefficients!$B$8+I470*Coefficients!$B$9+J470*Coefficients!$B$10+K470*Coefficients!$B$11+L470*Coefficients!$B$12</x:f>
        <x:v>12.483732044383057</x:v>
      </x:c>
      <x:c r="N470" s="16" t="n">
        <x:f>B470-M470</x:f>
        <x:v>0.5162679556169429</x:v>
      </x:c>
      <x:c r="O470" s="16" t="n">
        <x:f>N470^2</x:f>
        <x:v>0.26653260199689777</x:v>
      </x:c>
      <x:c r="P470" s="16" t="n">
        <x:f>(B470-Summary!$B$6)^2</x:f>
        <x:v>1.1968157720423265</x:v>
      </x:c>
      <x:c r="Q470" s="16" t="n">
        <x:f>ABS(N470)</x:f>
        <x:v>0.5162679556169429</x:v>
      </x:c>
    </x:row>
    <x:row r="471">
      <x:c r="A471" t="n">
        <x:v>470</x:v>
      </x:c>
      <x:c r="B471" s="16" t="n">
        <x:v>13</x:v>
      </x:c>
      <x:c r="C471" s="16" t="n">
        <x:v>13</x:v>
      </x:c>
      <x:c r="D471" s="16" t="n">
        <x:v>12</x:v>
      </x:c>
      <x:c r="E471" s="16" t="n">
        <x:v>2</x:v>
      </x:c>
      <x:c r="F471" s="16" t="n">
        <x:v>0</x:v>
      </x:c>
      <x:c r="G471" s="16" t="n">
        <x:v>0</x:v>
      </x:c>
      <x:c r="H471" s="16" t="n">
        <x:v>16</x:v>
      </x:c>
      <x:c r="I471" s="16" t="n">
        <x:v>4</x:v>
      </x:c>
      <x:c r="J471" s="16" t="n">
        <x:v>4</x:v>
      </x:c>
      <x:c r="K471" s="16" t="n">
        <x:v>1</x:v>
      </x:c>
      <x:c r="L471" s="16" t="n">
        <x:v>3</x:v>
      </x:c>
      <x:c r="M471" s="16" t="n">
        <x:f>Coefficients!$B$2+C471*Coefficients!$B$3+D471*Coefficients!$B$4+E471*Coefficients!$B$5+F471*Coefficients!$B$6+G471*Coefficients!$B$7+H471*Coefficients!$B$8+I471*Coefficients!$B$9+J471*Coefficients!$B$10+K471*Coefficients!$B$11+L471*Coefficients!$B$12</x:f>
        <x:v>12.4601036431363</x:v>
      </x:c>
      <x:c r="N471" s="16" t="n">
        <x:f>B471-M471</x:f>
        <x:v>0.5398963568637001</x:v>
      </x:c>
      <x:c r="O471" s="16" t="n">
        <x:f>N471^2</x:f>
        <x:v>0.2914880761546958</x:v>
      </x:c>
      <x:c r="P471" s="16" t="n">
        <x:f>(B471-Summary!$B$6)^2</x:f>
        <x:v>1.1968157720423265</x:v>
      </x:c>
      <x:c r="Q471" s="16" t="n">
        <x:f>ABS(N471)</x:f>
        <x:v>0.5398963568637001</x:v>
      </x:c>
    </x:row>
    <x:row r="472">
      <x:c r="A472" t="n">
        <x:v>471</x:v>
      </x:c>
      <x:c r="B472" s="16" t="n">
        <x:v>12</x:v>
      </x:c>
      <x:c r="C472" s="16" t="n">
        <x:v>13</x:v>
      </x:c>
      <x:c r="D472" s="16" t="n">
        <x:v>12</x:v>
      </x:c>
      <x:c r="E472" s="16" t="n">
        <x:v>2</x:v>
      </x:c>
      <x:c r="F472" s="16" t="n">
        <x:v>0</x:v>
      </x:c>
      <x:c r="G472" s="16" t="n">
        <x:v>4</x:v>
      </x:c>
      <x:c r="H472" s="16" t="n">
        <x:v>15</x:v>
      </x:c>
      <x:c r="I472" s="16" t="n">
        <x:v>3</x:v>
      </x:c>
      <x:c r="J472" s="16" t="n">
        <x:v>3</x:v>
      </x:c>
      <x:c r="K472" s="16" t="n">
        <x:v>1</x:v>
      </x:c>
      <x:c r="L472" s="16" t="n">
        <x:v>1</x:v>
      </x:c>
      <x:c r="M472" s="16" t="n">
        <x:f>Coefficients!$B$2+C472*Coefficients!$B$3+D472*Coefficients!$B$4+E472*Coefficients!$B$5+F472*Coefficients!$B$6+G472*Coefficients!$B$7+H472*Coefficients!$B$8+I472*Coefficients!$B$9+J472*Coefficients!$B$10+K472*Coefficients!$B$11+L472*Coefficients!$B$12</x:f>
        <x:v>12.632879862763266</x:v>
      </x:c>
      <x:c r="N472" s="16" t="n">
        <x:f>B472-M472</x:f>
        <x:v>-0.6328798627632661</x:v>
      </x:c>
      <x:c r="O472" s="16" t="n">
        <x:f>N472^2</x:f>
        <x:v>0.4005369206912506</x:v>
      </x:c>
      <x:c r="P472" s="16" t="n">
        <x:f>(B472-Summary!$B$6)^2</x:f>
        <x:v>0.008834262026918263</x:v>
      </x:c>
      <x:c r="Q472" s="16" t="n">
        <x:f>ABS(N472)</x:f>
        <x:v>0.6328798627632661</x:v>
      </x:c>
    </x:row>
    <x:row r="473">
      <x:c r="A473" t="n">
        <x:v>472</x:v>
      </x:c>
      <x:c r="B473" s="16" t="n">
        <x:v>12</x:v>
      </x:c>
      <x:c r="C473" s="16" t="n">
        <x:v>12</x:v>
      </x:c>
      <x:c r="D473" s="16" t="n">
        <x:v>11</x:v>
      </x:c>
      <x:c r="E473" s="16" t="n">
        <x:v>2</x:v>
      </x:c>
      <x:c r="F473" s="16" t="n">
        <x:v>1</x:v>
      </x:c>
      <x:c r="G473" s="16" t="n">
        <x:v>2</x:v>
      </x:c>
      <x:c r="H473" s="16" t="n">
        <x:v>16</x:v>
      </x:c>
      <x:c r="I473" s="16" t="n">
        <x:v>2</x:v>
      </x:c>
      <x:c r="J473" s="16" t="n">
        <x:v>2</x:v>
      </x:c>
      <x:c r="K473" s="16" t="n">
        <x:v>2</x:v>
      </x:c>
      <x:c r="L473" s="16" t="n">
        <x:v>5</x:v>
      </x:c>
      <x:c r="M473" s="16" t="n">
        <x:f>Coefficients!$B$2+C473*Coefficients!$B$3+D473*Coefficients!$B$4+E473*Coefficients!$B$5+F473*Coefficients!$B$6+G473*Coefficients!$B$7+H473*Coefficients!$B$8+I473*Coefficients!$B$9+J473*Coefficients!$B$10+K473*Coefficients!$B$11+L473*Coefficients!$B$12</x:f>
        <x:v>11.229416000861594</x:v>
      </x:c>
      <x:c r="N473" s="16" t="n">
        <x:f>B473-M473</x:f>
        <x:v>0.770583999138406</x:v>
      </x:c>
      <x:c r="O473" s="16" t="n">
        <x:f>N473^2</x:f>
        <x:v>0.593799699728139</x:v>
      </x:c>
      <x:c r="P473" s="16" t="n">
        <x:f>(B473-Summary!$B$6)^2</x:f>
        <x:v>0.008834262026918263</x:v>
      </x:c>
      <x:c r="Q473" s="16" t="n">
        <x:f>ABS(N473)</x:f>
        <x:v>0.770583999138406</x:v>
      </x:c>
    </x:row>
    <x:row r="474">
      <x:c r="A474" t="n">
        <x:v>473</x:v>
      </x:c>
      <x:c r="B474" s="16" t="n">
        <x:v>16</x:v>
      </x:c>
      <x:c r="C474" s="16" t="n">
        <x:v>14</x:v>
      </x:c>
      <x:c r="D474" s="16" t="n">
        <x:v>14</x:v>
      </x:c>
      <x:c r="E474" s="16" t="n">
        <x:v>1</x:v>
      </x:c>
      <x:c r="F474" s="16" t="n">
        <x:v>0</x:v>
      </x:c>
      <x:c r="G474" s="16" t="n">
        <x:v>0</x:v>
      </x:c>
      <x:c r="H474" s="16" t="n">
        <x:v>16</x:v>
      </x:c>
      <x:c r="I474" s="16" t="n">
        <x:v>2</x:v>
      </x:c>
      <x:c r="J474" s="16" t="n">
        <x:v>2</x:v>
      </x:c>
      <x:c r="K474" s="16" t="n">
        <x:v>3</x:v>
      </x:c>
      <x:c r="L474" s="16" t="n">
        <x:v>4</x:v>
      </x:c>
      <x:c r="M474" s="16" t="n">
        <x:f>Coefficients!$B$2+C474*Coefficients!$B$3+D474*Coefficients!$B$4+E474*Coefficients!$B$5+F474*Coefficients!$B$6+G474*Coefficients!$B$7+H474*Coefficients!$B$8+I474*Coefficients!$B$9+J474*Coefficients!$B$10+K474*Coefficients!$B$11+L474*Coefficients!$B$12</x:f>
        <x:v>14.39453784393085</x:v>
      </x:c>
      <x:c r="N474" s="16" t="n">
        <x:f>B474-M474</x:f>
        <x:v>1.6054621560691498</x:v>
      </x:c>
      <x:c r="O474" s="16" t="n">
        <x:f>N474^2</x:f>
        <x:v>2.577508734570203</x:v>
      </x:c>
      <x:c r="P474" s="16" t="n">
        <x:f>(B474-Summary!$B$6)^2</x:f>
        <x:v>16.760760302088553</x:v>
      </x:c>
      <x:c r="Q474" s="16" t="n">
        <x:f>ABS(N474)</x:f>
        <x:v>1.6054621560691498</x:v>
      </x:c>
    </x:row>
    <x:row r="475">
      <x:c r="A475" t="n">
        <x:v>474</x:v>
      </x:c>
      <x:c r="B475" s="16" t="n">
        <x:v>10</x:v>
      </x:c>
      <x:c r="C475" s="16" t="n">
        <x:v>10</x:v>
      </x:c>
      <x:c r="D475" s="16" t="n">
        <x:v>8</x:v>
      </x:c>
      <x:c r="E475" s="16" t="n">
        <x:v>1</x:v>
      </x:c>
      <x:c r="F475" s="16" t="n">
        <x:v>0</x:v>
      </x:c>
      <x:c r="G475" s="16" t="n">
        <x:v>4</x:v>
      </x:c>
      <x:c r="H475" s="16" t="n">
        <x:v>16</x:v>
      </x:c>
      <x:c r="I475" s="16" t="n">
        <x:v>2</x:v>
      </x:c>
      <x:c r="J475" s="16" t="n">
        <x:v>1</x:v>
      </x:c>
      <x:c r="K475" s="16" t="n">
        <x:v>2</x:v>
      </x:c>
      <x:c r="L475" s="16" t="n">
        <x:v>4</x:v>
      </x:c>
      <x:c r="M475" s="16" t="n">
        <x:f>Coefficients!$B$2+C475*Coefficients!$B$3+D475*Coefficients!$B$4+E475*Coefficients!$B$5+F475*Coefficients!$B$6+G475*Coefficients!$B$7+H475*Coefficients!$B$8+I475*Coefficients!$B$9+J475*Coefficients!$B$10+K475*Coefficients!$B$11+L475*Coefficients!$B$12</x:f>
        <x:v>8.497655593088203</x:v>
      </x:c>
      <x:c r="N475" s="16" t="n">
        <x:f>B475-M475</x:f>
        <x:v>1.5023444069117975</x:v>
      </x:c>
      <x:c r="O475" s="16" t="n">
        <x:f>N475^2</x:f>
        <x:v>2.2570387169791606</x:v>
      </x:c>
      <x:c r="P475" s="16" t="n">
        <x:f>(B475-Summary!$B$6)^2</x:f>
        <x:v>3.6328712419961016</x:v>
      </x:c>
      <x:c r="Q475" s="16" t="n">
        <x:f>ABS(N475)</x:f>
        <x:v>1.5023444069117975</x:v>
      </x:c>
    </x:row>
    <x:row r="476">
      <x:c r="A476" t="n">
        <x:v>475</x:v>
      </x:c>
      <x:c r="B476" s="16" t="n">
        <x:v>11</x:v>
      </x:c>
      <x:c r="C476" s="16" t="n">
        <x:v>10</x:v>
      </x:c>
      <x:c r="D476" s="16" t="n">
        <x:v>11</x:v>
      </x:c>
      <x:c r="E476" s="16" t="n">
        <x:v>1</x:v>
      </x:c>
      <x:c r="F476" s="16" t="n">
        <x:v>0</x:v>
      </x:c>
      <x:c r="G476" s="16" t="n">
        <x:v>2</x:v>
      </x:c>
      <x:c r="H476" s="16" t="n">
        <x:v>15</x:v>
      </x:c>
      <x:c r="I476" s="16" t="n">
        <x:v>1</x:v>
      </x:c>
      <x:c r="J476" s="16" t="n">
        <x:v>3</x:v>
      </x:c>
      <x:c r="K476" s="16" t="n">
        <x:v>3</x:v>
      </x:c>
      <x:c r="L476" s="16" t="n">
        <x:v>3</x:v>
      </x:c>
      <x:c r="M476" s="16" t="n">
        <x:f>Coefficients!$B$2+C476*Coefficients!$B$3+D476*Coefficients!$B$4+E476*Coefficients!$B$5+F476*Coefficients!$B$6+G476*Coefficients!$B$7+H476*Coefficients!$B$8+I476*Coefficients!$B$9+J476*Coefficients!$B$10+K476*Coefficients!$B$11+L476*Coefficients!$B$12</x:f>
        <x:v>11.301529421170972</x:v>
      </x:c>
      <x:c r="N476" s="16" t="n">
        <x:f>B476-M476</x:f>
        <x:v>-0.30152942117097226</x:v>
      </x:c>
      <x:c r="O476" s="16" t="n">
        <x:f>N476^2</x:f>
        <x:v>0.09091999183170157</x:v>
      </x:c>
      <x:c r="P476" s="16" t="n">
        <x:f>(B476-Summary!$B$6)^2</x:f>
        <x:v>0.82085275201151</x:v>
      </x:c>
      <x:c r="Q476" s="16" t="n">
        <x:f>ABS(N476)</x:f>
        <x:v>0.30152942117097226</x:v>
      </x:c>
    </x:row>
    <x:row r="477">
      <x:c r="A477" t="n">
        <x:v>476</x:v>
      </x:c>
      <x:c r="B477" s="16" t="n">
        <x:v>14</x:v>
      </x:c>
      <x:c r="C477" s="16" t="n">
        <x:v>12</x:v>
      </x:c>
      <x:c r="D477" s="16" t="n">
        <x:v>13</x:v>
      </x:c>
      <x:c r="E477" s="16" t="n">
        <x:v>3</x:v>
      </x:c>
      <x:c r="F477" s="16" t="n">
        <x:v>0</x:v>
      </x:c>
      <x:c r="G477" s="16" t="n">
        <x:v>0</x:v>
      </x:c>
      <x:c r="H477" s="16" t="n">
        <x:v>15</x:v>
      </x:c>
      <x:c r="I477" s="16" t="n">
        <x:v>2</x:v>
      </x:c>
      <x:c r="J477" s="16" t="n">
        <x:v>2</x:v>
      </x:c>
      <x:c r="K477" s="16" t="n">
        <x:v>2</x:v>
      </x:c>
      <x:c r="L477" s="16" t="n">
        <x:v>4</x:v>
      </x:c>
      <x:c r="M477" s="16" t="n">
        <x:f>Coefficients!$B$2+C477*Coefficients!$B$3+D477*Coefficients!$B$4+E477*Coefficients!$B$5+F477*Coefficients!$B$6+G477*Coefficients!$B$7+H477*Coefficients!$B$8+I477*Coefficients!$B$9+J477*Coefficients!$B$10+K477*Coefficients!$B$11+L477*Coefficients!$B$12</x:f>
        <x:v>13.305493984331331</x:v>
      </x:c>
      <x:c r="N477" s="16" t="n">
        <x:f>B477-M477</x:f>
        <x:v>0.6945060156686687</x:v>
      </x:c>
      <x:c r="O477" s="16" t="n">
        <x:f>N477^2</x:f>
        <x:v>0.482338605799969</x:v>
      </x:c>
      <x:c r="P477" s="16" t="n">
        <x:f>(B477-Summary!$B$6)^2</x:f>
        <x:v>4.384797282057735</x:v>
      </x:c>
      <x:c r="Q477" s="16" t="n">
        <x:f>ABS(N477)</x:f>
        <x:v>0.6945060156686687</x:v>
      </x:c>
    </x:row>
    <x:row r="478">
      <x:c r="A478" t="n">
        <x:v>477</x:v>
      </x:c>
      <x:c r="B478" s="16" t="n">
        <x:v>8</x:v>
      </x:c>
      <x:c r="C478" s="16" t="n">
        <x:v>10</x:v>
      </x:c>
      <x:c r="D478" s="16" t="n">
        <x:v>8</x:v>
      </x:c>
      <x:c r="E478" s="16" t="n">
        <x:v>1</x:v>
      </x:c>
      <x:c r="F478" s="16" t="n">
        <x:v>0</x:v>
      </x:c>
      <x:c r="G478" s="16" t="n">
        <x:v>2</x:v>
      </x:c>
      <x:c r="H478" s="16" t="n">
        <x:v>16</x:v>
      </x:c>
      <x:c r="I478" s="16" t="n">
        <x:v>2</x:v>
      </x:c>
      <x:c r="J478" s="16" t="n">
        <x:v>1</x:v>
      </x:c>
      <x:c r="K478" s="16" t="n">
        <x:v>1</x:v>
      </x:c>
      <x:c r="L478" s="16" t="n">
        <x:v>5</x:v>
      </x:c>
      <x:c r="M478" s="16" t="n">
        <x:f>Coefficients!$B$2+C478*Coefficients!$B$3+D478*Coefficients!$B$4+E478*Coefficients!$B$5+F478*Coefficients!$B$6+G478*Coefficients!$B$7+H478*Coefficients!$B$8+I478*Coefficients!$B$9+J478*Coefficients!$B$10+K478*Coefficients!$B$11+L478*Coefficients!$B$12</x:f>
        <x:v>8.323399051862712</x:v>
      </x:c>
      <x:c r="N478" s="16" t="n">
        <x:f>B478-M478</x:f>
        <x:v>-0.3233990518627117</x:v>
      </x:c>
      <x:c r="O478" s="16" t="n">
        <x:f>N478^2</x:f>
        <x:v>0.10458694674570088</x:v>
      </x:c>
      <x:c r="P478" s="16" t="n">
        <x:f>(B478-Summary!$B$6)^2</x:f>
        <x:v>15.256908221965285</x:v>
      </x:c>
      <x:c r="Q478" s="16" t="n">
        <x:f>ABS(N478)</x:f>
        <x:v>0.3233990518627117</x:v>
      </x:c>
    </x:row>
    <x:row r="479">
      <x:c r="A479" t="n">
        <x:v>478</x:v>
      </x:c>
      <x:c r="B479" s="16" t="n">
        <x:v>11</x:v>
      </x:c>
      <x:c r="C479" s="16" t="n">
        <x:v>12</x:v>
      </x:c>
      <x:c r="D479" s="16" t="n">
        <x:v>10</x:v>
      </x:c>
      <x:c r="E479" s="16" t="n">
        <x:v>1</x:v>
      </x:c>
      <x:c r="F479" s="16" t="n">
        <x:v>0</x:v>
      </x:c>
      <x:c r="G479" s="16" t="n">
        <x:v>11</x:v>
      </x:c>
      <x:c r="H479" s="16" t="n">
        <x:v>15</x:v>
      </x:c>
      <x:c r="I479" s="16" t="n">
        <x:v>3</x:v>
      </x:c>
      <x:c r="J479" s="16" t="n">
        <x:v>3</x:v>
      </x:c>
      <x:c r="K479" s="16" t="n">
        <x:v>2</x:v>
      </x:c>
      <x:c r="L479" s="16" t="n">
        <x:v>3</x:v>
      </x:c>
      <x:c r="M479" s="16" t="n">
        <x:f>Coefficients!$B$2+C479*Coefficients!$B$3+D479*Coefficients!$B$4+E479*Coefficients!$B$5+F479*Coefficients!$B$6+G479*Coefficients!$B$7+H479*Coefficients!$B$8+I479*Coefficients!$B$9+J479*Coefficients!$B$10+K479*Coefficients!$B$11+L479*Coefficients!$B$12</x:f>
        <x:v>10.76297639999076</x:v>
      </x:c>
      <x:c r="N479" s="16" t="n">
        <x:f>B479-M479</x:f>
        <x:v>0.2370236000092394</x:v>
      </x:c>
      <x:c r="O479" s="16" t="n">
        <x:f>N479^2</x:f>
        <x:v>0.056180186961339904</x:v>
      </x:c>
      <x:c r="P479" s="16" t="n">
        <x:f>(B479-Summary!$B$6)^2</x:f>
        <x:v>0.82085275201151</x:v>
      </x:c>
      <x:c r="Q479" s="16" t="n">
        <x:f>ABS(N479)</x:f>
        <x:v>0.2370236000092394</x:v>
      </x:c>
    </x:row>
    <x:row r="480">
      <x:c r="A480" t="n">
        <x:v>479</x:v>
      </x:c>
      <x:c r="B480" s="16" t="n">
        <x:v>8</x:v>
      </x:c>
      <x:c r="C480" s="16" t="n">
        <x:v>7</x:v>
      </x:c>
      <x:c r="D480" s="16" t="n">
        <x:v>7</x:v>
      </x:c>
      <x:c r="E480" s="16" t="n">
        <x:v>2</x:v>
      </x:c>
      <x:c r="F480" s="16" t="n">
        <x:v>3</x:v>
      </x:c>
      <x:c r="G480" s="16" t="n">
        <x:v>0</x:v>
      </x:c>
      <x:c r="H480" s="16" t="n">
        <x:v>16</x:v>
      </x:c>
      <x:c r="I480" s="16" t="n">
        <x:v>1</x:v>
      </x:c>
      <x:c r="J480" s="16" t="n">
        <x:v>1</x:v>
      </x:c>
      <x:c r="K480" s="16" t="n">
        <x:v>2</x:v>
      </x:c>
      <x:c r="L480" s="16" t="n">
        <x:v>1</x:v>
      </x:c>
      <x:c r="M480" s="16" t="n">
        <x:f>Coefficients!$B$2+C480*Coefficients!$B$3+D480*Coefficients!$B$4+E480*Coefficients!$B$5+F480*Coefficients!$B$6+G480*Coefficients!$B$7+H480*Coefficients!$B$8+I480*Coefficients!$B$9+J480*Coefficients!$B$10+K480*Coefficients!$B$11+L480*Coefficients!$B$12</x:f>
        <x:v>6.661428161570099</x:v>
      </x:c>
      <x:c r="N480" s="16" t="n">
        <x:f>B480-M480</x:f>
        <x:v>1.3385718384299006</x:v>
      </x:c>
      <x:c r="O480" s="16" t="n">
        <x:f>N480^2</x:f>
        <x:v>1.791774566637604</x:v>
      </x:c>
      <x:c r="P480" s="16" t="n">
        <x:f>(B480-Summary!$B$6)^2</x:f>
        <x:v>15.256908221965285</x:v>
      </x:c>
      <x:c r="Q480" s="16" t="n">
        <x:f>ABS(N480)</x:f>
        <x:v>1.3385718384299006</x:v>
      </x:c>
    </x:row>
    <x:row r="481">
      <x:c r="A481" t="n">
        <x:v>480</x:v>
      </x:c>
      <x:c r="B481" s="16" t="n">
        <x:v>10</x:v>
      </x:c>
      <x:c r="C481" s="16" t="n">
        <x:v>9</x:v>
      </x:c>
      <x:c r="D481" s="16" t="n">
        <x:v>9</x:v>
      </x:c>
      <x:c r="E481" s="16" t="n">
        <x:v>1</x:v>
      </x:c>
      <x:c r="F481" s="16" t="n">
        <x:v>0</x:v>
      </x:c>
      <x:c r="G481" s="16" t="n">
        <x:v>4</x:v>
      </x:c>
      <x:c r="H481" s="16" t="n">
        <x:v>17</x:v>
      </x:c>
      <x:c r="I481" s="16" t="n">
        <x:v>2</x:v>
      </x:c>
      <x:c r="J481" s="16" t="n">
        <x:v>2</x:v>
      </x:c>
      <x:c r="K481" s="16" t="n">
        <x:v>1</x:v>
      </x:c>
      <x:c r="L481" s="16" t="n">
        <x:v>5</x:v>
      </x:c>
      <x:c r="M481" s="16" t="n">
        <x:f>Coefficients!$B$2+C481*Coefficients!$B$3+D481*Coefficients!$B$4+E481*Coefficients!$B$5+F481*Coefficients!$B$6+G481*Coefficients!$B$7+H481*Coefficients!$B$8+I481*Coefficients!$B$9+J481*Coefficients!$B$10+K481*Coefficients!$B$11+L481*Coefficients!$B$12</x:f>
        <x:v>9.156757370583906</x:v>
      </x:c>
      <x:c r="N481" s="16" t="n">
        <x:f>B481-M481</x:f>
        <x:v>0.8432426294160944</x:v>
      </x:c>
      <x:c r="O481" s="16" t="n">
        <x:f>N481^2</x:f>
        <x:v>0.7110581320645687</x:v>
      </x:c>
      <x:c r="P481" s="16" t="n">
        <x:f>(B481-Summary!$B$6)^2</x:f>
        <x:v>3.6328712419961016</x:v>
      </x:c>
      <x:c r="Q481" s="16" t="n">
        <x:f>ABS(N481)</x:f>
        <x:v>0.8432426294160944</x:v>
      </x:c>
    </x:row>
    <x:row r="482">
      <x:c r="A482" t="n">
        <x:v>481</x:v>
      </x:c>
      <x:c r="B482" s="16" t="n">
        <x:v>10</x:v>
      </x:c>
      <x:c r="C482" s="16" t="n">
        <x:v>9</x:v>
      </x:c>
      <x:c r="D482" s="16" t="n">
        <x:v>9</x:v>
      </x:c>
      <x:c r="E482" s="16" t="n">
        <x:v>1</x:v>
      </x:c>
      <x:c r="F482" s="16" t="n">
        <x:v>1</x:v>
      </x:c>
      <x:c r="G482" s="16" t="n">
        <x:v>0</x:v>
      </x:c>
      <x:c r="H482" s="16" t="n">
        <x:v>19</x:v>
      </x:c>
      <x:c r="I482" s="16" t="n">
        <x:v>2</x:v>
      </x:c>
      <x:c r="J482" s="16" t="n">
        <x:v>3</x:v>
      </x:c>
      <x:c r="K482" s="16" t="n">
        <x:v>1</x:v>
      </x:c>
      <x:c r="L482" s="16" t="n">
        <x:v>2</x:v>
      </x:c>
      <x:c r="M482" s="16" t="n">
        <x:f>Coefficients!$B$2+C482*Coefficients!$B$3+D482*Coefficients!$B$4+E482*Coefficients!$B$5+F482*Coefficients!$B$6+G482*Coefficients!$B$7+H482*Coefficients!$B$8+I482*Coefficients!$B$9+J482*Coefficients!$B$10+K482*Coefficients!$B$11+L482*Coefficients!$B$12</x:f>
        <x:v>9.06005802689921</x:v>
      </x:c>
      <x:c r="N482" s="16" t="n">
        <x:f>B482-M482</x:f>
        <x:v>0.9399419731007903</x:v>
      </x:c>
      <x:c r="O482" s="16" t="n">
        <x:f>N482^2</x:f>
        <x:v>0.8834909127966069</x:v>
      </x:c>
      <x:c r="P482" s="16" t="n">
        <x:f>(B482-Summary!$B$6)^2</x:f>
        <x:v>3.6328712419961016</x:v>
      </x:c>
      <x:c r="Q482" s="16" t="n">
        <x:f>ABS(N482)</x:f>
        <x:v>0.9399419731007903</x:v>
      </x:c>
    </x:row>
    <x:row r="483">
      <x:c r="A483" t="n">
        <x:v>482</x:v>
      </x:c>
      <x:c r="B483" s="16" t="n">
        <x:v>11</x:v>
      </x:c>
      <x:c r="C483" s="16" t="n">
        <x:v>9</x:v>
      </x:c>
      <x:c r="D483" s="16" t="n">
        <x:v>10</x:v>
      </x:c>
      <x:c r="E483" s="16" t="n">
        <x:v>1</x:v>
      </x:c>
      <x:c r="F483" s="16" t="n">
        <x:v>0</x:v>
      </x:c>
      <x:c r="G483" s="16" t="n">
        <x:v>2</x:v>
      </x:c>
      <x:c r="H483" s="16" t="n">
        <x:v>17</x:v>
      </x:c>
      <x:c r="I483" s="16" t="n">
        <x:v>2</x:v>
      </x:c>
      <x:c r="J483" s="16" t="n">
        <x:v>1</x:v>
      </x:c>
      <x:c r="K483" s="16" t="n">
        <x:v>3</x:v>
      </x:c>
      <x:c r="L483" s="16" t="n">
        <x:v>3</x:v>
      </x:c>
      <x:c r="M483" s="16" t="n">
        <x:f>Coefficients!$B$2+C483*Coefficients!$B$3+D483*Coefficients!$B$4+E483*Coefficients!$B$5+F483*Coefficients!$B$6+G483*Coefficients!$B$7+H483*Coefficients!$B$8+I483*Coefficients!$B$9+J483*Coefficients!$B$10+K483*Coefficients!$B$11+L483*Coefficients!$B$12</x:f>
        <x:v>10.222737614887208</x:v>
      </x:c>
      <x:c r="N483" s="16" t="n">
        <x:f>B483-M483</x:f>
        <x:v>0.7772623851127918</x:v>
      </x:c>
      <x:c r="O483" s="16" t="n">
        <x:f>N483^2</x:f>
        <x:v>0.6041368153112259</x:v>
      </x:c>
      <x:c r="P483" s="16" t="n">
        <x:f>(B483-Summary!$B$6)^2</x:f>
        <x:v>0.82085275201151</x:v>
      </x:c>
      <x:c r="Q483" s="16" t="n">
        <x:f>ABS(N483)</x:f>
        <x:v>0.7772623851127918</x:v>
      </x:c>
    </x:row>
    <x:row r="484">
      <x:c r="A484" t="n">
        <x:v>483</x:v>
      </x:c>
      <x:c r="B484" s="16" t="n">
        <x:v>9</x:v>
      </x:c>
      <x:c r="C484" s="16" t="n">
        <x:v>9</x:v>
      </x:c>
      <x:c r="D484" s="16" t="n">
        <x:v>10</x:v>
      </x:c>
      <x:c r="E484" s="16" t="n">
        <x:v>1</x:v>
      </x:c>
      <x:c r="F484" s="16" t="n">
        <x:v>0</x:v>
      </x:c>
      <x:c r="G484" s="16" t="n">
        <x:v>0</x:v>
      </x:c>
      <x:c r="H484" s="16" t="n">
        <x:v>15</x:v>
      </x:c>
      <x:c r="I484" s="16" t="n">
        <x:v>1</x:v>
      </x:c>
      <x:c r="J484" s="16" t="n">
        <x:v>1</x:v>
      </x:c>
      <x:c r="K484" s="16" t="n">
        <x:v>2</x:v>
      </x:c>
      <x:c r="L484" s="16" t="n">
        <x:v>4</x:v>
      </x:c>
      <x:c r="M484" s="16" t="n">
        <x:f>Coefficients!$B$2+C484*Coefficients!$B$3+D484*Coefficients!$B$4+E484*Coefficients!$B$5+F484*Coefficients!$B$6+G484*Coefficients!$B$7+H484*Coefficients!$B$8+I484*Coefficients!$B$9+J484*Coefficients!$B$10+K484*Coefficients!$B$11+L484*Coefficients!$B$12</x:f>
        <x:v>10.038170521114965</x:v>
      </x:c>
      <x:c r="N484" s="16" t="n">
        <x:f>B484-M484</x:f>
        <x:v>-1.0381705211149654</x:v>
      </x:c>
      <x:c r="O484" s="16" t="n">
        <x:f>N484^2</x:f>
        <x:v>1.077798030912119</x:v>
      </x:c>
      <x:c r="P484" s="16" t="n">
        <x:f>(B484-Summary!$B$6)^2</x:f>
        <x:v>8.444889731980693</x:v>
      </x:c>
      <x:c r="Q484" s="16" t="n">
        <x:f>ABS(N484)</x:f>
        <x:v>1.0381705211149654</x:v>
      </x:c>
    </x:row>
    <x:row r="485">
      <x:c r="A485" t="n">
        <x:v>484</x:v>
      </x:c>
      <x:c r="B485" s="16" t="n">
        <x:v>11</x:v>
      </x:c>
      <x:c r="C485" s="16" t="n">
        <x:v>9</x:v>
      </x:c>
      <x:c r="D485" s="16" t="n">
        <x:v>10</x:v>
      </x:c>
      <x:c r="E485" s="16" t="n">
        <x:v>2</x:v>
      </x:c>
      <x:c r="F485" s="16" t="n">
        <x:v>0</x:v>
      </x:c>
      <x:c r="G485" s="16" t="n">
        <x:v>1</x:v>
      </x:c>
      <x:c r="H485" s="16" t="n">
        <x:v>16</x:v>
      </x:c>
      <x:c r="I485" s="16" t="n">
        <x:v>2</x:v>
      </x:c>
      <x:c r="J485" s="16" t="n">
        <x:v>2</x:v>
      </x:c>
      <x:c r="K485" s="16" t="n">
        <x:v>3</x:v>
      </x:c>
      <x:c r="L485" s="16" t="n">
        <x:v>1</x:v>
      </x:c>
      <x:c r="M485" s="16" t="n">
        <x:f>Coefficients!$B$2+C485*Coefficients!$B$3+D485*Coefficients!$B$4+E485*Coefficients!$B$5+F485*Coefficients!$B$6+G485*Coefficients!$B$7+H485*Coefficients!$B$8+I485*Coefficients!$B$9+J485*Coefficients!$B$10+K485*Coefficients!$B$11+L485*Coefficients!$B$12</x:f>
        <x:v>10.402864835928508</x:v>
      </x:c>
      <x:c r="N485" s="16" t="n">
        <x:f>B485-M485</x:f>
        <x:v>0.5971351640714921</x:v>
      </x:c>
      <x:c r="O485" s="16" t="n">
        <x:f>N485^2</x:f>
        <x:v>0.35657040417068786</x:v>
      </x:c>
      <x:c r="P485" s="16" t="n">
        <x:f>(B485-Summary!$B$6)^2</x:f>
        <x:v>0.82085275201151</x:v>
      </x:c>
      <x:c r="Q485" s="16" t="n">
        <x:f>ABS(N485)</x:f>
        <x:v>0.5971351640714921</x:v>
      </x:c>
    </x:row>
    <x:row r="486">
      <x:c r="A486" t="n">
        <x:v>485</x:v>
      </x:c>
      <x:c r="B486" s="16" t="n">
        <x:v>8</x:v>
      </x:c>
      <x:c r="C486" s="16" t="n">
        <x:v>7</x:v>
      </x:c>
      <x:c r="D486" s="16" t="n">
        <x:v>7</x:v>
      </x:c>
      <x:c r="E486" s="16" t="n">
        <x:v>1</x:v>
      </x:c>
      <x:c r="F486" s="16" t="n">
        <x:v>0</x:v>
      </x:c>
      <x:c r="G486" s="16" t="n">
        <x:v>6</x:v>
      </x:c>
      <x:c r="H486" s="16" t="n">
        <x:v>16</x:v>
      </x:c>
      <x:c r="I486" s="16" t="n">
        <x:v>2</x:v>
      </x:c>
      <x:c r="J486" s="16" t="n">
        <x:v>2</x:v>
      </x:c>
      <x:c r="K486" s="16" t="n">
        <x:v>1</x:v>
      </x:c>
      <x:c r="L486" s="16" t="n">
        <x:v>1</x:v>
      </x:c>
      <x:c r="M486" s="16" t="n">
        <x:f>Coefficients!$B$2+C486*Coefficients!$B$3+D486*Coefficients!$B$4+E486*Coefficients!$B$5+F486*Coefficients!$B$6+G486*Coefficients!$B$7+H486*Coefficients!$B$8+I486*Coefficients!$B$9+J486*Coefficients!$B$10+K486*Coefficients!$B$11+L486*Coefficients!$B$12</x:f>
        <x:v>7.324087026534555</x:v>
      </x:c>
      <x:c r="N486" s="16" t="n">
        <x:f>B486-M486</x:f>
        <x:v>0.6759129734654454</x:v>
      </x:c>
      <x:c r="O486" s="16" t="n">
        <x:f>N486^2</x:f>
        <x:v>0.45685834769889994</x:v>
      </x:c>
      <x:c r="P486" s="16" t="n">
        <x:f>(B486-Summary!$B$6)^2</x:f>
        <x:v>15.256908221965285</x:v>
      </x:c>
      <x:c r="Q486" s="16" t="n">
        <x:f>ABS(N486)</x:f>
        <x:v>0.6759129734654454</x:v>
      </x:c>
    </x:row>
    <x:row r="487">
      <x:c r="A487" t="n">
        <x:v>486</x:v>
      </x:c>
      <x:c r="B487" s="16" t="n">
        <x:v>11</x:v>
      </x:c>
      <x:c r="C487" s="16" t="n">
        <x:v>11</x:v>
      </x:c>
      <x:c r="D487" s="16" t="n">
        <x:v>10</x:v>
      </x:c>
      <x:c r="E487" s="16" t="n">
        <x:v>2</x:v>
      </x:c>
      <x:c r="F487" s="16" t="n">
        <x:v>0</x:v>
      </x:c>
      <x:c r="G487" s="16" t="n">
        <x:v>0</x:v>
      </x:c>
      <x:c r="H487" s="16" t="n">
        <x:v>17</x:v>
      </x:c>
      <x:c r="I487" s="16" t="n">
        <x:v>2</x:v>
      </x:c>
      <x:c r="J487" s="16" t="n">
        <x:v>2</x:v>
      </x:c>
      <x:c r="K487" s="16" t="n">
        <x:v>2</x:v>
      </x:c>
      <x:c r="L487" s="16" t="n">
        <x:v>4</x:v>
      </x:c>
      <x:c r="M487" s="16" t="n">
        <x:f>Coefficients!$B$2+C487*Coefficients!$B$3+D487*Coefficients!$B$4+E487*Coefficients!$B$5+F487*Coefficients!$B$6+G487*Coefficients!$B$7+H487*Coefficients!$B$8+I487*Coefficients!$B$9+J487*Coefficients!$B$10+K487*Coefficients!$B$11+L487*Coefficients!$B$12</x:f>
        <x:v>10.465848529620175</x:v>
      </x:c>
      <x:c r="N487" s="16" t="n">
        <x:f>B487-M487</x:f>
        <x:v>0.5341514703798254</x:v>
      </x:c>
      <x:c r="O487" s="16" t="n">
        <x:f>N487^2</x:f>
        <x:v>0.2853177933089294</x:v>
      </x:c>
      <x:c r="P487" s="16" t="n">
        <x:f>(B487-Summary!$B$6)^2</x:f>
        <x:v>0.82085275201151</x:v>
      </x:c>
      <x:c r="Q487" s="16" t="n">
        <x:f>ABS(N487)</x:f>
        <x:v>0.5341514703798254</x:v>
      </x:c>
    </x:row>
    <x:row r="488">
      <x:c r="A488" t="n">
        <x:v>487</x:v>
      </x:c>
      <x:c r="B488" s="16" t="n">
        <x:v>10</x:v>
      </x:c>
      <x:c r="C488" s="16" t="n">
        <x:v>9</x:v>
      </x:c>
      <x:c r="D488" s="16" t="n">
        <x:v>10</x:v>
      </x:c>
      <x:c r="E488" s="16" t="n">
        <x:v>1</x:v>
      </x:c>
      <x:c r="F488" s="16" t="n">
        <x:v>1</x:v>
      </x:c>
      <x:c r="G488" s="16" t="n">
        <x:v>1</x:v>
      </x:c>
      <x:c r="H488" s="16" t="n">
        <x:v>16</x:v>
      </x:c>
      <x:c r="I488" s="16" t="n">
        <x:v>2</x:v>
      </x:c>
      <x:c r="J488" s="16" t="n">
        <x:v>2</x:v>
      </x:c>
      <x:c r="K488" s="16" t="n">
        <x:v>1</x:v>
      </x:c>
      <x:c r="L488" s="16" t="n">
        <x:v>3</x:v>
      </x:c>
      <x:c r="M488" s="16" t="n">
        <x:f>Coefficients!$B$2+C488*Coefficients!$B$3+D488*Coefficients!$B$4+E488*Coefficients!$B$5+F488*Coefficients!$B$6+G488*Coefficients!$B$7+H488*Coefficients!$B$8+I488*Coefficients!$B$9+J488*Coefficients!$B$10+K488*Coefficients!$B$11+L488*Coefficients!$B$12</x:f>
        <x:v>9.813977254137752</x:v>
      </x:c>
      <x:c r="N488" s="16" t="n">
        <x:f>B488-M488</x:f>
        <x:v>0.18602274586224787</x:v>
      </x:c>
      <x:c r="O488" s="16" t="n">
        <x:f>N488^2</x:f>
        <x:v>0.03460446197813046</x:v>
      </x:c>
      <x:c r="P488" s="16" t="n">
        <x:f>(B488-Summary!$B$6)^2</x:f>
        <x:v>3.6328712419961016</x:v>
      </x:c>
      <x:c r="Q488" s="16" t="n">
        <x:f>ABS(N488)</x:f>
        <x:v>0.18602274586224787</x:v>
      </x:c>
    </x:row>
    <x:row r="489">
      <x:c r="A489" t="n">
        <x:v>488</x:v>
      </x:c>
      <x:c r="B489" s="16" t="n">
        <x:v>10</x:v>
      </x:c>
      <x:c r="C489" s="16" t="n">
        <x:v>7</x:v>
      </x:c>
      <x:c r="D489" s="16" t="n">
        <x:v>9</x:v>
      </x:c>
      <x:c r="E489" s="16" t="n">
        <x:v>3</x:v>
      </x:c>
      <x:c r="F489" s="16" t="n">
        <x:v>2</x:v>
      </x:c>
      <x:c r="G489" s="16" t="n">
        <x:v>6</x:v>
      </x:c>
      <x:c r="H489" s="16" t="n">
        <x:v>18</x:v>
      </x:c>
      <x:c r="I489" s="16" t="n">
        <x:v>3</x:v>
      </x:c>
      <x:c r="J489" s="16" t="n">
        <x:v>2</x:v>
      </x:c>
      <x:c r="K489" s="16" t="n">
        <x:v>2</x:v>
      </x:c>
      <x:c r="L489" s="16" t="n">
        <x:v>2</x:v>
      </x:c>
      <x:c r="M489" s="16" t="n">
        <x:f>Coefficients!$B$2+C489*Coefficients!$B$3+D489*Coefficients!$B$4+E489*Coefficients!$B$5+F489*Coefficients!$B$6+G489*Coefficients!$B$7+H489*Coefficients!$B$8+I489*Coefficients!$B$9+J489*Coefficients!$B$10+K489*Coefficients!$B$11+L489*Coefficients!$B$12</x:f>
        <x:v>8.842839486941102</x:v>
      </x:c>
      <x:c r="N489" s="16" t="n">
        <x:f>B489-M489</x:f>
        <x:v>1.1571605130588978</x:v>
      </x:c>
      <x:c r="O489" s="16" t="n">
        <x:f>N489^2</x:f>
        <x:v>1.3390204529827314</x:v>
      </x:c>
      <x:c r="P489" s="16" t="n">
        <x:f>(B489-Summary!$B$6)^2</x:f>
        <x:v>3.6328712419961016</x:v>
      </x:c>
      <x:c r="Q489" s="16" t="n">
        <x:f>ABS(N489)</x:f>
        <x:v>1.1571605130588978</x:v>
      </x:c>
    </x:row>
    <x:row r="490">
      <x:c r="A490" t="n">
        <x:v>489</x:v>
      </x:c>
      <x:c r="B490" s="16" t="n">
        <x:v>9</x:v>
      </x:c>
      <x:c r="C490" s="16" t="n">
        <x:v>7</x:v>
      </x:c>
      <x:c r="D490" s="16" t="n">
        <x:v>9</x:v>
      </x:c>
      <x:c r="E490" s="16" t="n">
        <x:v>3</x:v>
      </x:c>
      <x:c r="F490" s="16" t="n">
        <x:v>1</x:v>
      </x:c>
      <x:c r="G490" s="16" t="n">
        <x:v>6</x:v>
      </x:c>
      <x:c r="H490" s="16" t="n">
        <x:v>19</x:v>
      </x:c>
      <x:c r="I490" s="16" t="n">
        <x:v>1</x:v>
      </x:c>
      <x:c r="J490" s="16" t="n">
        <x:v>1</x:v>
      </x:c>
      <x:c r="K490" s="16" t="n">
        <x:v>1</x:v>
      </x:c>
      <x:c r="L490" s="16" t="n">
        <x:v>3</x:v>
      </x:c>
      <x:c r="M490" s="16" t="n">
        <x:f>Coefficients!$B$2+C490*Coefficients!$B$3+D490*Coefficients!$B$4+E490*Coefficients!$B$5+F490*Coefficients!$B$6+G490*Coefficients!$B$7+H490*Coefficients!$B$8+I490*Coefficients!$B$9+J490*Coefficients!$B$10+K490*Coefficients!$B$11+L490*Coefficients!$B$12</x:f>
        <x:v>9.013199762708126</x:v>
      </x:c>
      <x:c r="N490" s="16" t="n">
        <x:f>B490-M490</x:f>
        <x:v>-0.013199762708126173</x:v>
      </x:c>
      <x:c r="O490" s="16" t="n">
        <x:f>N490^2</x:f>
        <x:v>0.0001742337355508384</x:v>
      </x:c>
      <x:c r="P490" s="16" t="n">
        <x:f>(B490-Summary!$B$6)^2</x:f>
        <x:v>8.444889731980693</x:v>
      </x:c>
      <x:c r="Q490" s="16" t="n">
        <x:f>ABS(N490)</x:f>
        <x:v>0.013199762708126173</x:v>
      </x:c>
    </x:row>
    <x:row r="491">
      <x:c r="A491" t="n">
        <x:v>490</x:v>
      </x:c>
      <x:c r="B491" s="16" t="n">
        <x:v>10</x:v>
      </x:c>
      <x:c r="C491" s="16" t="n">
        <x:v>8</x:v>
      </x:c>
      <x:c r="D491" s="16" t="n">
        <x:v>9</x:v>
      </x:c>
      <x:c r="E491" s="16" t="n">
        <x:v>1</x:v>
      </x:c>
      <x:c r="F491" s="16" t="n">
        <x:v>1</x:v>
      </x:c>
      <x:c r="G491" s="16" t="n">
        <x:v>0</x:v>
      </x:c>
      <x:c r="H491" s="16" t="n">
        <x:v>18</x:v>
      </x:c>
      <x:c r="I491" s="16" t="n">
        <x:v>1</x:v>
      </x:c>
      <x:c r="J491" s="16" t="n">
        <x:v>1</x:v>
      </x:c>
      <x:c r="K491" s="16" t="n">
        <x:v>2</x:v>
      </x:c>
      <x:c r="L491" s="16" t="n">
        <x:v>4</x:v>
      </x:c>
      <x:c r="M491" s="16" t="n">
        <x:f>Coefficients!$B$2+C491*Coefficients!$B$3+D491*Coefficients!$B$4+E491*Coefficients!$B$5+F491*Coefficients!$B$6+G491*Coefficients!$B$7+H491*Coefficients!$B$8+I491*Coefficients!$B$9+J491*Coefficients!$B$10+K491*Coefficients!$B$11+L491*Coefficients!$B$12</x:f>
        <x:v>8.843351503379093</x:v>
      </x:c>
      <x:c r="N491" s="16" t="n">
        <x:f>B491-M491</x:f>
        <x:v>1.1566484966209067</x:v>
      </x:c>
      <x:c r="O491" s="16" t="n">
        <x:f>N491^2</x:f>
        <x:v>1.3378357447354037</x:v>
      </x:c>
      <x:c r="P491" s="16" t="n">
        <x:f>(B491-Summary!$B$6)^2</x:f>
        <x:v>3.6328712419961016</x:v>
      </x:c>
      <x:c r="Q491" s="16" t="n">
        <x:f>ABS(N491)</x:f>
        <x:v>1.1566484966209067</x:v>
      </x:c>
    </x:row>
    <x:row r="492">
      <x:c r="A492" t="n">
        <x:v>491</x:v>
      </x:c>
      <x:c r="B492" s="16" t="n">
        <x:v>10</x:v>
      </x:c>
      <x:c r="C492" s="16" t="n">
        <x:v>9</x:v>
      </x:c>
      <x:c r="D492" s="16" t="n">
        <x:v>11</x:v>
      </x:c>
      <x:c r="E492" s="16" t="n">
        <x:v>1</x:v>
      </x:c>
      <x:c r="F492" s="16" t="n">
        <x:v>1</x:v>
      </x:c>
      <x:c r="G492" s="16" t="n">
        <x:v>4</x:v>
      </x:c>
      <x:c r="H492" s="16" t="n">
        <x:v>18</x:v>
      </x:c>
      <x:c r="I492" s="16" t="n">
        <x:v>1</x:v>
      </x:c>
      <x:c r="J492" s="16" t="n">
        <x:v>1</x:v>
      </x:c>
      <x:c r="K492" s="16" t="n">
        <x:v>2</x:v>
      </x:c>
      <x:c r="L492" s="16" t="n">
        <x:v>2</x:v>
      </x:c>
      <x:c r="M492" s="16" t="n">
        <x:f>Coefficients!$B$2+C492*Coefficients!$B$3+D492*Coefficients!$B$4+E492*Coefficients!$B$5+F492*Coefficients!$B$6+G492*Coefficients!$B$7+H492*Coefficients!$B$8+I492*Coefficients!$B$9+J492*Coefficients!$B$10+K492*Coefficients!$B$11+L492*Coefficients!$B$12</x:f>
        <x:v>10.94384713922938</x:v>
      </x:c>
      <x:c r="N492" s="16" t="n">
        <x:f>B492-M492</x:f>
        <x:v>-0.9438471392293799</x:v>
      </x:c>
      <x:c r="O492" s="16" t="n">
        <x:f>N492^2</x:f>
        <x:v>0.8908474222314845</x:v>
      </x:c>
      <x:c r="P492" s="16" t="n">
        <x:f>(B492-Summary!$B$6)^2</x:f>
        <x:v>3.6328712419961016</x:v>
      </x:c>
      <x:c r="Q492" s="16" t="n">
        <x:f>ABS(N492)</x:f>
        <x:v>0.9438471392293799</x:v>
      </x:c>
    </x:row>
    <x:row r="493">
      <x:c r="A493" t="n">
        <x:v>492</x:v>
      </x:c>
      <x:c r="B493" s="16" t="n">
        <x:v>9</x:v>
      </x:c>
      <x:c r="C493" s="16" t="n">
        <x:v>7</x:v>
      </x:c>
      <x:c r="D493" s="16" t="n">
        <x:v>8</x:v>
      </x:c>
      <x:c r="E493" s="16" t="n">
        <x:v>2</x:v>
      </x:c>
      <x:c r="F493" s="16" t="n">
        <x:v>1</x:v>
      </x:c>
      <x:c r="G493" s="16" t="n">
        <x:v>12</x:v>
      </x:c>
      <x:c r="H493" s="16" t="n">
        <x:v>19</x:v>
      </x:c>
      <x:c r="I493" s="16" t="n">
        <x:v>1</x:v>
      </x:c>
      <x:c r="J493" s="16" t="n">
        <x:v>1</x:v>
      </x:c>
      <x:c r="K493" s="16" t="n">
        <x:v>2</x:v>
      </x:c>
      <x:c r="L493" s="16" t="n">
        <x:v>1</x:v>
      </x:c>
      <x:c r="M493" s="16" t="n">
        <x:f>Coefficients!$B$2+C493*Coefficients!$B$3+D493*Coefficients!$B$4+E493*Coefficients!$B$5+F493*Coefficients!$B$6+G493*Coefficients!$B$7+H493*Coefficients!$B$8+I493*Coefficients!$B$9+J493*Coefficients!$B$10+K493*Coefficients!$B$11+L493*Coefficients!$B$12</x:f>
        <x:v>8.351602623383446</x:v>
      </x:c>
      <x:c r="N493" s="16" t="n">
        <x:f>B493-M493</x:f>
        <x:v>0.648397376616554</x:v>
      </x:c>
      <x:c r="O493" s="16" t="n">
        <x:f>N493^2</x:f>
        <x:v>0.42041915800322943</x:v>
      </x:c>
      <x:c r="P493" s="16" t="n">
        <x:f>(B493-Summary!$B$6)^2</x:f>
        <x:v>8.444889731980693</x:v>
      </x:c>
      <x:c r="Q493" s="16" t="n">
        <x:f>ABS(N493)</x:f>
        <x:v>0.648397376616554</x:v>
      </x:c>
    </x:row>
    <x:row r="494">
      <x:c r="A494" t="n">
        <x:v>493</x:v>
      </x:c>
      <x:c r="B494" s="16" t="n">
        <x:v>10</x:v>
      </x:c>
      <x:c r="C494" s="16" t="n">
        <x:v>8</x:v>
      </x:c>
      <x:c r="D494" s="16" t="n">
        <x:v>10</x:v>
      </x:c>
      <x:c r="E494" s="16" t="n">
        <x:v>2</x:v>
      </x:c>
      <x:c r="F494" s="16" t="n">
        <x:v>0</x:v>
      </x:c>
      <x:c r="G494" s="16" t="n">
        <x:v>2</x:v>
      </x:c>
      <x:c r="H494" s="16" t="n">
        <x:v>16</x:v>
      </x:c>
      <x:c r="I494" s="16" t="n">
        <x:v>2</x:v>
      </x:c>
      <x:c r="J494" s="16" t="n">
        <x:v>2</x:v>
      </x:c>
      <x:c r="K494" s="16" t="n">
        <x:v>1</x:v>
      </x:c>
      <x:c r="L494" s="16" t="n">
        <x:v>3</x:v>
      </x:c>
      <x:c r="M494" s="16" t="n">
        <x:f>Coefficients!$B$2+C494*Coefficients!$B$3+D494*Coefficients!$B$4+E494*Coefficients!$B$5+F494*Coefficients!$B$6+G494*Coefficients!$B$7+H494*Coefficients!$B$8+I494*Coefficients!$B$9+J494*Coefficients!$B$10+K494*Coefficients!$B$11+L494*Coefficients!$B$12</x:f>
        <x:v>10.019419390522021</x:v>
      </x:c>
      <x:c r="N494" s="16" t="n">
        <x:f>B494-M494</x:f>
        <x:v>-0.01941939052202102</x:v>
      </x:c>
      <x:c r="O494" s="16" t="n">
        <x:f>N494^2</x:f>
        <x:v>0.00037711272824675975</x:v>
      </x:c>
      <x:c r="P494" s="16" t="n">
        <x:f>(B494-Summary!$B$6)^2</x:f>
        <x:v>3.6328712419961016</x:v>
      </x:c>
      <x:c r="Q494" s="16" t="n">
        <x:f>ABS(N494)</x:f>
        <x:v>0.01941939052202102</x:v>
      </x:c>
    </x:row>
    <x:row r="495">
      <x:c r="A495" t="n">
        <x:v>494</x:v>
      </x:c>
      <x:c r="B495" s="16" t="n">
        <x:v>10</x:v>
      </x:c>
      <x:c r="C495" s="16" t="n">
        <x:v>9</x:v>
      </x:c>
      <x:c r="D495" s="16" t="n">
        <x:v>9</x:v>
      </x:c>
      <x:c r="E495" s="16" t="n">
        <x:v>1</x:v>
      </x:c>
      <x:c r="F495" s="16" t="n">
        <x:v>0</x:v>
      </x:c>
      <x:c r="G495" s="16" t="n">
        <x:v>5</x:v>
      </x:c>
      <x:c r="H495" s="16" t="n">
        <x:v>17</x:v>
      </x:c>
      <x:c r="I495" s="16" t="n">
        <x:v>0</x:v>
      </x:c>
      <x:c r="J495" s="16" t="n">
        <x:v>1</x:v>
      </x:c>
      <x:c r="K495" s="16" t="n">
        <x:v>2</x:v>
      </x:c>
      <x:c r="L495" s="16" t="n">
        <x:v>5</x:v>
      </x:c>
      <x:c r="M495" s="16" t="n">
        <x:f>Coefficients!$B$2+C495*Coefficients!$B$3+D495*Coefficients!$B$4+E495*Coefficients!$B$5+F495*Coefficients!$B$6+G495*Coefficients!$B$7+H495*Coefficients!$B$8+I495*Coefficients!$B$9+J495*Coefficients!$B$10+K495*Coefficients!$B$11+L495*Coefficients!$B$12</x:f>
        <x:v>9.299326526885869</x:v>
      </x:c>
      <x:c r="N495" s="16" t="n">
        <x:f>B495-M495</x:f>
        <x:v>0.7006734731141311</x:v>
      </x:c>
      <x:c r="O495" s="16" t="n">
        <x:f>N495^2</x:f>
        <x:v>0.49094331592581897</x:v>
      </x:c>
      <x:c r="P495" s="16" t="n">
        <x:f>(B495-Summary!$B$6)^2</x:f>
        <x:v>3.6328712419961016</x:v>
      </x:c>
      <x:c r="Q495" s="16" t="n">
        <x:f>ABS(N495)</x:f>
        <x:v>0.7006734731141311</x:v>
      </x:c>
    </x:row>
    <x:row r="496">
      <x:c r="A496" t="n">
        <x:v>495</x:v>
      </x:c>
      <x:c r="B496" s="16" t="n">
        <x:v>9</x:v>
      </x:c>
      <x:c r="C496" s="16" t="n">
        <x:v>8</x:v>
      </x:c>
      <x:c r="D496" s="16" t="n">
        <x:v>9</x:v>
      </x:c>
      <x:c r="E496" s="16" t="n">
        <x:v>2</x:v>
      </x:c>
      <x:c r="F496" s="16" t="n">
        <x:v>0</x:v>
      </x:c>
      <x:c r="G496" s="16" t="n">
        <x:v>0</x:v>
      </x:c>
      <x:c r="H496" s="16" t="n">
        <x:v>16</x:v>
      </x:c>
      <x:c r="I496" s="16" t="n">
        <x:v>1</x:v>
      </x:c>
      <x:c r="J496" s="16" t="n">
        <x:v>2</x:v>
      </x:c>
      <x:c r="K496" s="16" t="n">
        <x:v>1</x:v>
      </x:c>
      <x:c r="L496" s="16" t="n">
        <x:v>3</x:v>
      </x:c>
      <x:c r="M496" s="16" t="n">
        <x:f>Coefficients!$B$2+C496*Coefficients!$B$3+D496*Coefficients!$B$4+E496*Coefficients!$B$5+F496*Coefficients!$B$6+G496*Coefficients!$B$7+H496*Coefficients!$B$8+I496*Coefficients!$B$9+J496*Coefficients!$B$10+K496*Coefficients!$B$11+L496*Coefficients!$B$12</x:f>
        <x:v>9.12882252342165</x:v>
      </x:c>
      <x:c r="N496" s="16" t="n">
        <x:f>B496-M496</x:f>
        <x:v>-0.12882252342165046</x:v>
      </x:c>
      <x:c r="O496" s="16" t="n">
        <x:f>N496^2</x:f>
        <x:v>0.016595242540721682</x:v>
      </x:c>
      <x:c r="P496" s="16" t="n">
        <x:f>(B496-Summary!$B$6)^2</x:f>
        <x:v>8.444889731980693</x:v>
      </x:c>
      <x:c r="Q496" s="16" t="n">
        <x:f>ABS(N496)</x:f>
        <x:v>0.12882252342165046</x:v>
      </x:c>
    </x:row>
    <x:row r="497">
      <x:c r="A497" t="n">
        <x:v>496</x:v>
      </x:c>
      <x:c r="B497" s="16" t="n">
        <x:v>13</x:v>
      </x:c>
      <x:c r="C497" s="16" t="n">
        <x:v>14</x:v>
      </x:c>
      <x:c r="D497" s="16" t="n">
        <x:v>13</x:v>
      </x:c>
      <x:c r="E497" s="16" t="n">
        <x:v>1</x:v>
      </x:c>
      <x:c r="F497" s="16" t="n">
        <x:v>0</x:v>
      </x:c>
      <x:c r="G497" s="16" t="n">
        <x:v>0</x:v>
      </x:c>
      <x:c r="H497" s="16" t="n">
        <x:v>16</x:v>
      </x:c>
      <x:c r="I497" s="16" t="n">
        <x:v>3</x:v>
      </x:c>
      <x:c r="J497" s="16" t="n">
        <x:v>3</x:v>
      </x:c>
      <x:c r="K497" s="16" t="n">
        <x:v>1</x:v>
      </x:c>
      <x:c r="L497" s="16" t="n">
        <x:v>4</x:v>
      </x:c>
      <x:c r="M497" s="16" t="n">
        <x:f>Coefficients!$B$2+C497*Coefficients!$B$3+D497*Coefficients!$B$4+E497*Coefficients!$B$5+F497*Coefficients!$B$6+G497*Coefficients!$B$7+H497*Coefficients!$B$8+I497*Coefficients!$B$9+J497*Coefficients!$B$10+K497*Coefficients!$B$11+L497*Coefficients!$B$12</x:f>
        <x:v>13.349281738407255</x:v>
      </x:c>
      <x:c r="N497" s="16" t="n">
        <x:f>B497-M497</x:f>
        <x:v>-0.34928173840725485</x:v>
      </x:c>
      <x:c r="O497" s="16" t="n">
        <x:f>N497^2</x:f>
        <x:v>0.121997732784794</x:v>
      </x:c>
      <x:c r="P497" s="16" t="n">
        <x:f>(B497-Summary!$B$6)^2</x:f>
        <x:v>1.1968157720423265</x:v>
      </x:c>
      <x:c r="Q497" s="16" t="n">
        <x:f>ABS(N497)</x:f>
        <x:v>0.34928173840725485</x:v>
      </x:c>
    </x:row>
    <x:row r="498">
      <x:c r="A498" t="n">
        <x:v>497</x:v>
      </x:c>
      <x:c r="B498" s="16" t="n">
        <x:v>14</x:v>
      </x:c>
      <x:c r="C498" s="16" t="n">
        <x:v>14</x:v>
      </x:c>
      <x:c r="D498" s="16" t="n">
        <x:v>14</x:v>
      </x:c>
      <x:c r="E498" s="16" t="n">
        <x:v>1</x:v>
      </x:c>
      <x:c r="F498" s="16" t="n">
        <x:v>0</x:v>
      </x:c>
      <x:c r="G498" s="16" t="n">
        <x:v>2</x:v>
      </x:c>
      <x:c r="H498" s="16" t="n">
        <x:v>16</x:v>
      </x:c>
      <x:c r="I498" s="16" t="n">
        <x:v>1</x:v>
      </x:c>
      <x:c r="J498" s="16" t="n">
        <x:v>1</x:v>
      </x:c>
      <x:c r="K498" s="16" t="n">
        <x:v>1</x:v>
      </x:c>
      <x:c r="L498" s="16" t="n">
        <x:v>4</x:v>
      </x:c>
      <x:c r="M498" s="16" t="n">
        <x:f>Coefficients!$B$2+C498*Coefficients!$B$3+D498*Coefficients!$B$4+E498*Coefficients!$B$5+F498*Coefficients!$B$6+G498*Coefficients!$B$7+H498*Coefficients!$B$8+I498*Coefficients!$B$9+J498*Coefficients!$B$10+K498*Coefficients!$B$11+L498*Coefficients!$B$12</x:f>
        <x:v>14.28649431076743</x:v>
      </x:c>
      <x:c r="N498" s="16" t="n">
        <x:f>B498-M498</x:f>
        <x:v>-0.2864943107674307</x:v>
      </x:c>
      <x:c r="O498" s="16" t="n">
        <x:f>N498^2</x:f>
        <x:v>0.08207899010210516</x:v>
      </x:c>
      <x:c r="P498" s="16" t="n">
        <x:f>(B498-Summary!$B$6)^2</x:f>
        <x:v>4.384797282057735</x:v>
      </x:c>
      <x:c r="Q498" s="16" t="n">
        <x:f>ABS(N498)</x:f>
        <x:v>0.2864943107674307</x:v>
      </x:c>
    </x:row>
    <x:row r="499">
      <x:c r="A499" t="n">
        <x:v>498</x:v>
      </x:c>
      <x:c r="B499" s="16" t="n">
        <x:v>10</x:v>
      </x:c>
      <x:c r="C499" s="16" t="n">
        <x:v>10</x:v>
      </x:c>
      <x:c r="D499" s="16" t="n">
        <x:v>11</x:v>
      </x:c>
      <x:c r="E499" s="16" t="n">
        <x:v>4</x:v>
      </x:c>
      <x:c r="F499" s="16" t="n">
        <x:v>1</x:v>
      </x:c>
      <x:c r="G499" s="16" t="n">
        <x:v>0</x:v>
      </x:c>
      <x:c r="H499" s="16" t="n">
        <x:v>17</x:v>
      </x:c>
      <x:c r="I499" s="16" t="n">
        <x:v>3</x:v>
      </x:c>
      <x:c r="J499" s="16" t="n">
        <x:v>3</x:v>
      </x:c>
      <x:c r="K499" s="16" t="n">
        <x:v>2</x:v>
      </x:c>
      <x:c r="L499" s="16" t="n">
        <x:v>5</x:v>
      </x:c>
      <x:c r="M499" s="16" t="n">
        <x:f>Coefficients!$B$2+C499*Coefficients!$B$3+D499*Coefficients!$B$4+E499*Coefficients!$B$5+F499*Coefficients!$B$6+G499*Coefficients!$B$7+H499*Coefficients!$B$8+I499*Coefficients!$B$9+J499*Coefficients!$B$10+K499*Coefficients!$B$11+L499*Coefficients!$B$12</x:f>
        <x:v>11.097269632436943</x:v>
      </x:c>
      <x:c r="N499" s="16" t="n">
        <x:f>B499-M499</x:f>
        <x:v>-1.0972696324369426</x:v>
      </x:c>
      <x:c r="O499" s="16" t="n">
        <x:f>N499^2</x:f>
        <x:v>1.2040006462683033</x:v>
      </x:c>
      <x:c r="P499" s="16" t="n">
        <x:f>(B499-Summary!$B$6)^2</x:f>
        <x:v>3.6328712419961016</x:v>
      </x:c>
      <x:c r="Q499" s="16" t="n">
        <x:f>ABS(N499)</x:f>
        <x:v>1.0972696324369426</x:v>
      </x:c>
    </x:row>
    <x:row r="500">
      <x:c r="A500" t="n">
        <x:v>499</x:v>
      </x:c>
      <x:c r="B500" s="16" t="n">
        <x:v>14</x:v>
      </x:c>
      <x:c r="C500" s="16" t="n">
        <x:v>14</x:v>
      </x:c>
      <x:c r="D500" s="16" t="n">
        <x:v>13</x:v>
      </x:c>
      <x:c r="E500" s="16" t="n">
        <x:v>2</x:v>
      </x:c>
      <x:c r="F500" s="16" t="n">
        <x:v>0</x:v>
      </x:c>
      <x:c r="G500" s="16" t="n">
        <x:v>0</x:v>
      </x:c>
      <x:c r="H500" s="16" t="n">
        <x:v>16</x:v>
      </x:c>
      <x:c r="I500" s="16" t="n">
        <x:v>2</x:v>
      </x:c>
      <x:c r="J500" s="16" t="n">
        <x:v>1</x:v>
      </x:c>
      <x:c r="K500" s="16" t="n">
        <x:v>1</x:v>
      </x:c>
      <x:c r="L500" s="16" t="n">
        <x:v>1</x:v>
      </x:c>
      <x:c r="M500" s="16" t="n">
        <x:f>Coefficients!$B$2+C500*Coefficients!$B$3+D500*Coefficients!$B$4+E500*Coefficients!$B$5+F500*Coefficients!$B$6+G500*Coefficients!$B$7+H500*Coefficients!$B$8+I500*Coefficients!$B$9+J500*Coefficients!$B$10+K500*Coefficients!$B$11+L500*Coefficients!$B$12</x:f>
        <x:v>13.569958605046898</x:v>
      </x:c>
      <x:c r="N500" s="16" t="n">
        <x:f>B500-M500</x:f>
        <x:v>0.43004139495310234</x:v>
      </x:c>
      <x:c r="O500" s="16" t="n">
        <x:f>N500^2</x:f>
        <x:v>0.18493560137321016</x:v>
      </x:c>
      <x:c r="P500" s="16" t="n">
        <x:f>(B500-Summary!$B$6)^2</x:f>
        <x:v>4.384797282057735</x:v>
      </x:c>
      <x:c r="Q500" s="16" t="n">
        <x:f>ABS(N500)</x:f>
        <x:v>0.43004139495310234</x:v>
      </x:c>
    </x:row>
    <x:row r="501">
      <x:c r="A501" t="n">
        <x:v>500</x:v>
      </x:c>
      <x:c r="B501" s="16" t="n">
        <x:v>16</x:v>
      </x:c>
      <x:c r="C501" s="16" t="n">
        <x:v>17</x:v>
      </x:c>
      <x:c r="D501" s="16" t="n">
        <x:v>16</x:v>
      </x:c>
      <x:c r="E501" s="16" t="n">
        <x:v>1</x:v>
      </x:c>
      <x:c r="F501" s="16" t="n">
        <x:v>0</x:v>
      </x:c>
      <x:c r="G501" s="16" t="n">
        <x:v>0</x:v>
      </x:c>
      <x:c r="H501" s="16" t="n">
        <x:v>16</x:v>
      </x:c>
      <x:c r="I501" s="16" t="n">
        <x:v>2</x:v>
      </x:c>
      <x:c r="J501" s="16" t="n">
        <x:v>2</x:v>
      </x:c>
      <x:c r="K501" s="16" t="n">
        <x:v>1</x:v>
      </x:c>
      <x:c r="L501" s="16" t="n">
        <x:v>5</x:v>
      </x:c>
      <x:c r="M501" s="16" t="n">
        <x:f>Coefficients!$B$2+C501*Coefficients!$B$3+D501*Coefficients!$B$4+E501*Coefficients!$B$5+F501*Coefficients!$B$6+G501*Coefficients!$B$7+H501*Coefficients!$B$8+I501*Coefficients!$B$9+J501*Coefficients!$B$10+K501*Coefficients!$B$11+L501*Coefficients!$B$12</x:f>
        <x:v>16.38896742536379</x:v>
      </x:c>
      <x:c r="N501" s="16" t="n">
        <x:f>B501-M501</x:f>
        <x:v>-0.38896742536379136</x:v>
      </x:c>
      <x:c r="O501" s="16" t="n">
        <x:f>N501^2</x:f>
        <x:v>0.1512956579941366</x:v>
      </x:c>
      <x:c r="P501" s="16" t="n">
        <x:f>(B501-Summary!$B$6)^2</x:f>
        <x:v>16.760760302088553</x:v>
      </x:c>
      <x:c r="Q501" s="16" t="n">
        <x:f>ABS(N501)</x:f>
        <x:v>0.38896742536379136</x:v>
      </x:c>
    </x:row>
    <x:row r="502">
      <x:c r="A502" t="n">
        <x:v>501</x:v>
      </x:c>
      <x:c r="B502" s="16" t="n">
        <x:v>7</x:v>
      </x:c>
      <x:c r="C502" s="16" t="n">
        <x:v>6</x:v>
      </x:c>
      <x:c r="D502" s="16" t="n">
        <x:v>7</x:v>
      </x:c>
      <x:c r="E502" s="16" t="n">
        <x:v>1</x:v>
      </x:c>
      <x:c r="F502" s="16" t="n">
        <x:v>1</x:v>
      </x:c>
      <x:c r="G502" s="16" t="n">
        <x:v>12</x:v>
      </x:c>
      <x:c r="H502" s="16" t="n">
        <x:v>17</x:v>
      </x:c>
      <x:c r="I502" s="16" t="n">
        <x:v>1</x:v>
      </x:c>
      <x:c r="J502" s="16" t="n">
        <x:v>2</x:v>
      </x:c>
      <x:c r="K502" s="16" t="n">
        <x:v>1</x:v>
      </x:c>
      <x:c r="L502" s="16" t="n">
        <x:v>1</x:v>
      </x:c>
      <x:c r="M502" s="16" t="n">
        <x:f>Coefficients!$B$2+C502*Coefficients!$B$3+D502*Coefficients!$B$4+E502*Coefficients!$B$5+F502*Coefficients!$B$6+G502*Coefficients!$B$7+H502*Coefficients!$B$8+I502*Coefficients!$B$9+J502*Coefficients!$B$10+K502*Coefficients!$B$11+L502*Coefficients!$B$12</x:f>
        <x:v>7.134630430126732</x:v>
      </x:c>
      <x:c r="N502" s="16" t="n">
        <x:f>B502-M502</x:f>
        <x:v>-0.13463043012673204</x:v>
      </x:c>
      <x:c r="O502" s="16" t="n">
        <x:f>N502^2</x:f>
        <x:v>0.018125352716108878</x:v>
      </x:c>
      <x:c r="P502" s="16" t="n">
        <x:f>(B502-Summary!$B$6)^2</x:f>
        <x:v>24.068926711949878</x:v>
      </x:c>
      <x:c r="Q502" s="16" t="n">
        <x:f>ABS(N502)</x:f>
        <x:v>0.13463043012673204</x:v>
      </x:c>
    </x:row>
    <x:row r="503">
      <x:c r="A503" t="n">
        <x:v>502</x:v>
      </x:c>
      <x:c r="B503" s="16" t="n">
        <x:v>13</x:v>
      </x:c>
      <x:c r="C503" s="16" t="n">
        <x:v>14</x:v>
      </x:c>
      <x:c r="D503" s="16" t="n">
        <x:v>12</x:v>
      </x:c>
      <x:c r="E503" s="16" t="n">
        <x:v>1</x:v>
      </x:c>
      <x:c r="F503" s="16" t="n">
        <x:v>0</x:v>
      </x:c>
      <x:c r="G503" s="16" t="n">
        <x:v>8</x:v>
      </x:c>
      <x:c r="H503" s="16" t="n">
        <x:v>16</x:v>
      </x:c>
      <x:c r="I503" s="16" t="n">
        <x:v>4</x:v>
      </x:c>
      <x:c r="J503" s="16" t="n">
        <x:v>3</x:v>
      </x:c>
      <x:c r="K503" s="16" t="n">
        <x:v>1</x:v>
      </x:c>
      <x:c r="L503" s="16" t="n">
        <x:v>5</x:v>
      </x:c>
      <x:c r="M503" s="16" t="n">
        <x:f>Coefficients!$B$2+C503*Coefficients!$B$3+D503*Coefficients!$B$4+E503*Coefficients!$B$5+F503*Coefficients!$B$6+G503*Coefficients!$B$7+H503*Coefficients!$B$8+I503*Coefficients!$B$9+J503*Coefficients!$B$10+K503*Coefficients!$B$11+L503*Coefficients!$B$12</x:f>
        <x:v>12.559647632534972</x:v>
      </x:c>
      <x:c r="N503" s="16" t="n">
        <x:f>B503-M503</x:f>
        <x:v>0.44035236746502804</x:v>
      </x:c>
      <x:c r="O503" s="16" t="n">
        <x:f>N503^2</x:f>
        <x:v>0.1939102075320551</x:v>
      </x:c>
      <x:c r="P503" s="16" t="n">
        <x:f>(B503-Summary!$B$6)^2</x:f>
        <x:v>1.1968157720423265</x:v>
      </x:c>
      <x:c r="Q503" s="16" t="n">
        <x:f>ABS(N503)</x:f>
        <x:v>0.44035236746502804</x:v>
      </x:c>
    </x:row>
    <x:row r="504">
      <x:c r="A504" t="n">
        <x:v>503</x:v>
      </x:c>
      <x:c r="B504" s="16" t="n">
        <x:v>9</x:v>
      </x:c>
      <x:c r="C504" s="16" t="n">
        <x:v>10</x:v>
      </x:c>
      <x:c r="D504" s="16" t="n">
        <x:v>8</x:v>
      </x:c>
      <x:c r="E504" s="16" t="n">
        <x:v>4</x:v>
      </x:c>
      <x:c r="F504" s="16" t="n">
        <x:v>1</x:v>
      </x:c>
      <x:c r="G504" s="16" t="n">
        <x:v>2</x:v>
      </x:c>
      <x:c r="H504" s="16" t="n">
        <x:v>17</x:v>
      </x:c>
      <x:c r="I504" s="16" t="n">
        <x:v>2</x:v>
      </x:c>
      <x:c r="J504" s="16" t="n">
        <x:v>2</x:v>
      </x:c>
      <x:c r="K504" s="16" t="n">
        <x:v>3</x:v>
      </x:c>
      <x:c r="L504" s="16" t="n">
        <x:v>3</x:v>
      </x:c>
      <x:c r="M504" s="16" t="n">
        <x:f>Coefficients!$B$2+C504*Coefficients!$B$3+D504*Coefficients!$B$4+E504*Coefficients!$B$5+F504*Coefficients!$B$6+G504*Coefficients!$B$7+H504*Coefficients!$B$8+I504*Coefficients!$B$9+J504*Coefficients!$B$10+K504*Coefficients!$B$11+L504*Coefficients!$B$12</x:f>
        <x:v>8.682192271611799</x:v>
      </x:c>
      <x:c r="N504" s="16" t="n">
        <x:f>B504-M504</x:f>
        <x:v>0.3178077283882015</x:v>
      </x:c>
      <x:c r="O504" s="16" t="n">
        <x:f>N504^2</x:f>
        <x:v>0.10100175222326885</x:v>
      </x:c>
      <x:c r="P504" s="16" t="n">
        <x:f>(B504-Summary!$B$6)^2</x:f>
        <x:v>8.444889731980693</x:v>
      </x:c>
      <x:c r="Q504" s="16" t="n">
        <x:f>ABS(N504)</x:f>
        <x:v>0.3178077283882015</x:v>
      </x:c>
    </x:row>
    <x:row r="505">
      <x:c r="A505" t="n">
        <x:v>504</x:v>
      </x:c>
      <x:c r="B505" s="16" t="n">
        <x:v>14</x:v>
      </x:c>
      <x:c r="C505" s="16" t="n">
        <x:v>14</x:v>
      </x:c>
      <x:c r="D505" s="16" t="n">
        <x:v>14</x:v>
      </x:c>
      <x:c r="E505" s="16" t="n">
        <x:v>4</x:v>
      </x:c>
      <x:c r="F505" s="16" t="n">
        <x:v>0</x:v>
      </x:c>
      <x:c r="G505" s="16" t="n">
        <x:v>0</x:v>
      </x:c>
      <x:c r="H505" s="16" t="n">
        <x:v>16</x:v>
      </x:c>
      <x:c r="I505" s="16" t="n">
        <x:v>1</x:v>
      </x:c>
      <x:c r="J505" s="16" t="n">
        <x:v>1</x:v>
      </x:c>
      <x:c r="K505" s="16" t="n">
        <x:v>1</x:v>
      </x:c>
      <x:c r="L505" s="16" t="n">
        <x:v>5</x:v>
      </x:c>
      <x:c r="M505" s="16" t="n">
        <x:f>Coefficients!$B$2+C505*Coefficients!$B$3+D505*Coefficients!$B$4+E505*Coefficients!$B$5+F505*Coefficients!$B$6+G505*Coefficients!$B$7+H505*Coefficients!$B$8+I505*Coefficients!$B$9+J505*Coefficients!$B$10+K505*Coefficients!$B$11+L505*Coefficients!$B$12</x:f>
        <x:v>14.473067862474217</x:v>
      </x:c>
      <x:c r="N505" s="16" t="n">
        <x:f>B505-M505</x:f>
        <x:v>-0.47306786247421684</x:v>
      </x:c>
      <x:c r="O505" s="16" t="n">
        <x:f>N505^2</x:f>
        <x:v>0.22379320250592455</x:v>
      </x:c>
      <x:c r="P505" s="16" t="n">
        <x:f>(B505-Summary!$B$6)^2</x:f>
        <x:v>4.384797282057735</x:v>
      </x:c>
      <x:c r="Q505" s="16" t="n">
        <x:f>ABS(N505)</x:f>
        <x:v>0.47306786247421684</x:v>
      </x:c>
    </x:row>
    <x:row r="506">
      <x:c r="A506" t="n">
        <x:v>505</x:v>
      </x:c>
      <x:c r="B506" s="16" t="n">
        <x:v>13</x:v>
      </x:c>
      <x:c r="C506" s="16" t="n">
        <x:v>12</x:v>
      </x:c>
      <x:c r="D506" s="16" t="n">
        <x:v>13</x:v>
      </x:c>
      <x:c r="E506" s="16" t="n">
        <x:v>3</x:v>
      </x:c>
      <x:c r="F506" s="16" t="n">
        <x:v>0</x:v>
      </x:c>
      <x:c r="G506" s="16" t="n">
        <x:v>0</x:v>
      </x:c>
      <x:c r="H506" s="16" t="n">
        <x:v>19</x:v>
      </x:c>
      <x:c r="I506" s="16" t="n">
        <x:v>2</x:v>
      </x:c>
      <x:c r="J506" s="16" t="n">
        <x:v>2</x:v>
      </x:c>
      <x:c r="K506" s="16" t="n">
        <x:v>1</x:v>
      </x:c>
      <x:c r="L506" s="16" t="n">
        <x:v>1</x:v>
      </x:c>
      <x:c r="M506" s="16" t="n">
        <x:f>Coefficients!$B$2+C506*Coefficients!$B$3+D506*Coefficients!$B$4+E506*Coefficients!$B$5+F506*Coefficients!$B$6+G506*Coefficients!$B$7+H506*Coefficients!$B$8+I506*Coefficients!$B$9+J506*Coefficients!$B$10+K506*Coefficients!$B$11+L506*Coefficients!$B$12</x:f>
        <x:v>13.470445412038567</x:v>
      </x:c>
      <x:c r="N506" s="16" t="n">
        <x:f>B506-M506</x:f>
        <x:v>-0.4704454120385666</x:v>
      </x:c>
      <x:c r="O506" s="16" t="n">
        <x:f>N506^2</x:f>
        <x:v>0.2213188857081367</x:v>
      </x:c>
      <x:c r="P506" s="16" t="n">
        <x:f>(B506-Summary!$B$6)^2</x:f>
        <x:v>1.1968157720423265</x:v>
      </x:c>
      <x:c r="Q506" s="16" t="n">
        <x:f>ABS(N506)</x:f>
        <x:v>0.4704454120385666</x:v>
      </x:c>
    </x:row>
    <x:row r="507">
      <x:c r="A507" t="n">
        <x:v>506</x:v>
      </x:c>
      <x:c r="B507" s="16" t="n">
        <x:v>11</x:v>
      </x:c>
      <x:c r="C507" s="16" t="n">
        <x:v>11</x:v>
      </x:c>
      <x:c r="D507" s="16" t="n">
        <x:v>11</x:v>
      </x:c>
      <x:c r="E507" s="16" t="n">
        <x:v>1</x:v>
      </x:c>
      <x:c r="F507" s="16" t="n">
        <x:v>0</x:v>
      </x:c>
      <x:c r="G507" s="16" t="n">
        <x:v>0</x:v>
      </x:c>
      <x:c r="H507" s="16" t="n">
        <x:v>17</x:v>
      </x:c>
      <x:c r="I507" s="16" t="n">
        <x:v>1</x:v>
      </x:c>
      <x:c r="J507" s="16" t="n">
        <x:v>1</x:v>
      </x:c>
      <x:c r="K507" s="16" t="n">
        <x:v>2</x:v>
      </x:c>
      <x:c r="L507" s="16" t="n">
        <x:v>5</x:v>
      </x:c>
      <x:c r="M507" s="16" t="n">
        <x:f>Coefficients!$B$2+C507*Coefficients!$B$3+D507*Coefficients!$B$4+E507*Coefficients!$B$5+F507*Coefficients!$B$6+G507*Coefficients!$B$7+H507*Coefficients!$B$8+I507*Coefficients!$B$9+J507*Coefficients!$B$10+K507*Coefficients!$B$11+L507*Coefficients!$B$12</x:f>
        <x:v>11.208511341526679</x:v>
      </x:c>
      <x:c r="N507" s="16" t="n">
        <x:f>B507-M507</x:f>
        <x:v>-0.2085113415266786</x:v>
      </x:c>
      <x:c r="O507" s="16" t="n">
        <x:f>N507^2</x:f>
        <x:v>0.04347697954525521</x:v>
      </x:c>
      <x:c r="P507" s="16" t="n">
        <x:f>(B507-Summary!$B$6)^2</x:f>
        <x:v>0.82085275201151</x:v>
      </x:c>
      <x:c r="Q507" s="16" t="n">
        <x:f>ABS(N507)</x:f>
        <x:v>0.2085113415266786</x:v>
      </x:c>
    </x:row>
    <x:row r="508">
      <x:c r="A508" t="n">
        <x:v>507</x:v>
      </x:c>
      <x:c r="B508" s="16" t="n">
        <x:v>10</x:v>
      </x:c>
      <x:c r="C508" s="16" t="n">
        <x:v>11</x:v>
      </x:c>
      <x:c r="D508" s="16" t="n">
        <x:v>9</x:v>
      </x:c>
      <x:c r="E508" s="16" t="n">
        <x:v>2</x:v>
      </x:c>
      <x:c r="F508" s="16" t="n">
        <x:v>1</x:v>
      </x:c>
      <x:c r="G508" s="16" t="n">
        <x:v>8</x:v>
      </x:c>
      <x:c r="H508" s="16" t="n">
        <x:v>20</x:v>
      </x:c>
      <x:c r="I508" s="16" t="n">
        <x:v>3</x:v>
      </x:c>
      <x:c r="J508" s="16" t="n">
        <x:v>3</x:v>
      </x:c>
      <x:c r="K508" s="16" t="n">
        <x:v>2</x:v>
      </x:c>
      <x:c r="L508" s="16" t="n">
        <x:v>3</x:v>
      </x:c>
      <x:c r="M508" s="16" t="n">
        <x:f>Coefficients!$B$2+C508*Coefficients!$B$3+D508*Coefficients!$B$4+E508*Coefficients!$B$5+F508*Coefficients!$B$6+G508*Coefficients!$B$7+H508*Coefficients!$B$8+I508*Coefficients!$B$9+J508*Coefficients!$B$10+K508*Coefficients!$B$11+L508*Coefficients!$B$12</x:f>
        <x:v>9.641258039192087</x:v>
      </x:c>
      <x:c r="N508" s="16" t="n">
        <x:f>B508-M508</x:f>
        <x:v>0.35874196080791343</x:v>
      </x:c>
      <x:c r="O508" s="16" t="n">
        <x:f>N508^2</x:f>
        <x:v>0.12869579444430648</x:v>
      </x:c>
      <x:c r="P508" s="16" t="n">
        <x:f>(B508-Summary!$B$6)^2</x:f>
        <x:v>3.6328712419961016</x:v>
      </x:c>
      <x:c r="Q508" s="16" t="n">
        <x:f>ABS(N508)</x:f>
        <x:v>0.35874196080791343</x:v>
      </x:c>
    </x:row>
    <x:row r="509">
      <x:c r="A509" t="n">
        <x:v>508</x:v>
      </x:c>
      <x:c r="B509" s="16" t="n">
        <x:v>10</x:v>
      </x:c>
      <x:c r="C509" s="16" t="n">
        <x:v>11</x:v>
      </x:c>
      <x:c r="D509" s="16" t="n">
        <x:v>11</x:v>
      </x:c>
      <x:c r="E509" s="16" t="n">
        <x:v>3</x:v>
      </x:c>
      <x:c r="F509" s="16" t="n">
        <x:v>0</x:v>
      </x:c>
      <x:c r="G509" s="16" t="n">
        <x:v>0</x:v>
      </x:c>
      <x:c r="H509" s="16" t="n">
        <x:v>17</x:v>
      </x:c>
      <x:c r="I509" s="16" t="n">
        <x:v>1</x:v>
      </x:c>
      <x:c r="J509" s="16" t="n">
        <x:v>1</x:v>
      </x:c>
      <x:c r="K509" s="16" t="n">
        <x:v>1</x:v>
      </x:c>
      <x:c r="L509" s="16" t="n">
        <x:v>3</x:v>
      </x:c>
      <x:c r="M509" s="16" t="n">
        <x:f>Coefficients!$B$2+C509*Coefficients!$B$3+D509*Coefficients!$B$4+E509*Coefficients!$B$5+F509*Coefficients!$B$6+G509*Coefficients!$B$7+H509*Coefficients!$B$8+I509*Coefficients!$B$9+J509*Coefficients!$B$10+K509*Coefficients!$B$11+L509*Coefficients!$B$12</x:f>
        <x:v>11.418498756927692</x:v>
      </x:c>
      <x:c r="N509" s="16" t="n">
        <x:f>B509-M509</x:f>
        <x:v>-1.4184987569276917</x:v>
      </x:c>
      <x:c r="O509" s="16" t="n">
        <x:f>N509^2</x:f>
        <x:v>2.0121387234054064</x:v>
      </x:c>
      <x:c r="P509" s="16" t="n">
        <x:f>(B509-Summary!$B$6)^2</x:f>
        <x:v>3.6328712419961016</x:v>
      </x:c>
      <x:c r="Q509" s="16" t="n">
        <x:f>ABS(N509)</x:f>
        <x:v>1.4184987569276917</x:v>
      </x:c>
    </x:row>
    <x:row r="510">
      <x:c r="A510" t="n">
        <x:v>509</x:v>
      </x:c>
      <x:c r="B510" s="16" t="n">
        <x:v>9</x:v>
      </x:c>
      <x:c r="C510" s="16" t="n">
        <x:v>10</x:v>
      </x:c>
      <x:c r="D510" s="16" t="n">
        <x:v>9</x:v>
      </x:c>
      <x:c r="E510" s="16" t="n">
        <x:v>1</x:v>
      </x:c>
      <x:c r="F510" s="16" t="n">
        <x:v>1</x:v>
      </x:c>
      <x:c r="G510" s="16" t="n">
        <x:v>0</x:v>
      </x:c>
      <x:c r="H510" s="16" t="n">
        <x:v>17</x:v>
      </x:c>
      <x:c r="I510" s="16" t="n">
        <x:v>2</x:v>
      </x:c>
      <x:c r="J510" s="16" t="n">
        <x:v>2</x:v>
      </x:c>
      <x:c r="K510" s="16" t="n">
        <x:v>3</x:v>
      </x:c>
      <x:c r="L510" s="16" t="n">
        <x:v>5</x:v>
      </x:c>
      <x:c r="M510" s="16" t="n">
        <x:f>Coefficients!$B$2+C510*Coefficients!$B$3+D510*Coefficients!$B$4+E510*Coefficients!$B$5+F510*Coefficients!$B$6+G510*Coefficients!$B$7+H510*Coefficients!$B$8+I510*Coefficients!$B$9+J510*Coefficients!$B$10+K510*Coefficients!$B$11+L510*Coefficients!$B$12</x:f>
        <x:v>9.136375236876082</x:v>
      </x:c>
      <x:c r="N510" s="16" t="n">
        <x:f>B510-M510</x:f>
        <x:v>-0.13637523687608244</x:v>
      </x:c>
      <x:c r="O510" s="16" t="n">
        <x:f>N510^2</x:f>
        <x:v>0.018598205233007595</x:v>
      </x:c>
      <x:c r="P510" s="16" t="n">
        <x:f>(B510-Summary!$B$6)^2</x:f>
        <x:v>8.444889731980693</x:v>
      </x:c>
      <x:c r="Q510" s="16" t="n">
        <x:f>ABS(N510)</x:f>
        <x:v>0.13637523687608244</x:v>
      </x:c>
    </x:row>
    <x:row r="511">
      <x:c r="A511" t="n">
        <x:v>510</x:v>
      </x:c>
      <x:c r="B511" s="16" t="n">
        <x:v>18</x:v>
      </x:c>
      <x:c r="C511" s="16" t="n">
        <x:v>16</x:v>
      </x:c>
      <x:c r="D511" s="16" t="n">
        <x:v>17</x:v>
      </x:c>
      <x:c r="E511" s="16" t="n">
        <x:v>2</x:v>
      </x:c>
      <x:c r="F511" s="16" t="n">
        <x:v>0</x:v>
      </x:c>
      <x:c r="G511" s="16" t="n">
        <x:v>0</x:v>
      </x:c>
      <x:c r="H511" s="16" t="n">
        <x:v>16</x:v>
      </x:c>
      <x:c r="I511" s="16" t="n">
        <x:v>1</x:v>
      </x:c>
      <x:c r="J511" s="16" t="n">
        <x:v>1</x:v>
      </x:c>
      <x:c r="K511" s="16" t="n">
        <x:v>3</x:v>
      </x:c>
      <x:c r="L511" s="16" t="n">
        <x:v>1</x:v>
      </x:c>
      <x:c r="M511" s="16" t="n">
        <x:f>Coefficients!$B$2+C511*Coefficients!$B$3+D511*Coefficients!$B$4+E511*Coefficients!$B$5+F511*Coefficients!$B$6+G511*Coefficients!$B$7+H511*Coefficients!$B$8+I511*Coefficients!$B$9+J511*Coefficients!$B$10+K511*Coefficients!$B$11+L511*Coefficients!$B$12</x:f>
        <x:v>17.583972488492584</x:v>
      </x:c>
      <x:c r="N511" s="16" t="n">
        <x:f>B511-M511</x:f>
        <x:v>0.4160275115074157</x:v>
      </x:c>
      <x:c r="O511" s="16" t="n">
        <x:f>N511^2</x:f>
        <x:v>0.1730788903310529</x:v>
      </x:c>
      <x:c r="P511" s="16" t="n">
        <x:f>(B511-Summary!$B$6)^2</x:f>
        <x:v>37.136723322119366</x:v>
      </x:c>
      <x:c r="Q511" s="16" t="n">
        <x:f>ABS(N511)</x:f>
        <x:v>0.4160275115074157</x:v>
      </x:c>
    </x:row>
    <x:row r="512">
      <x:c r="A512" t="n">
        <x:v>511</x:v>
      </x:c>
      <x:c r="B512" s="16" t="n">
        <x:v>17</x:v>
      </x:c>
      <x:c r="C512" s="16" t="n">
        <x:v>15</x:v>
      </x:c>
      <x:c r="D512" s="16" t="n">
        <x:v>17</x:v>
      </x:c>
      <x:c r="E512" s="16" t="n">
        <x:v>2</x:v>
      </x:c>
      <x:c r="F512" s="16" t="n">
        <x:v>0</x:v>
      </x:c>
      <x:c r="G512" s="16" t="n">
        <x:v>0</x:v>
      </x:c>
      <x:c r="H512" s="16" t="n">
        <x:v>17</x:v>
      </x:c>
      <x:c r="I512" s="16" t="n">
        <x:v>2</x:v>
      </x:c>
      <x:c r="J512" s="16" t="n">
        <x:v>2</x:v>
      </x:c>
      <x:c r="K512" s="16" t="n">
        <x:v>2</x:v>
      </x:c>
      <x:c r="L512" s="16" t="n">
        <x:v>1</x:v>
      </x:c>
      <x:c r="M512" s="16" t="n">
        <x:f>Coefficients!$B$2+C512*Coefficients!$B$3+D512*Coefficients!$B$4+E512*Coefficients!$B$5+F512*Coefficients!$B$6+G512*Coefficients!$B$7+H512*Coefficients!$B$8+I512*Coefficients!$B$9+J512*Coefficients!$B$10+K512*Coefficients!$B$11+L512*Coefficients!$B$12</x:f>
        <x:v>17.37607456485224</x:v>
      </x:c>
      <x:c r="N512" s="16" t="n">
        <x:f>B512-M512</x:f>
        <x:v>-0.3760745648522388</x:v>
      </x:c>
      <x:c r="O512" s="16" t="n">
        <x:f>N512^2</x:f>
        <x:v>0.14143207832880075</x:v>
      </x:c>
      <x:c r="P512" s="16" t="n">
        <x:f>(B512-Summary!$B$6)^2</x:f>
        <x:v>25.94874181210396</x:v>
      </x:c>
      <x:c r="Q512" s="16" t="n">
        <x:f>ABS(N512)</x:f>
        <x:v>0.3760745648522388</x:v>
      </x:c>
    </x:row>
    <x:row r="513">
      <x:c r="A513" t="n">
        <x:v>512</x:v>
      </x:c>
      <x:c r="B513" s="16" t="n">
        <x:v>10</x:v>
      </x:c>
      <x:c r="C513" s="16" t="n">
        <x:v>11</x:v>
      </x:c>
      <x:c r="D513" s="16" t="n">
        <x:v>9</x:v>
      </x:c>
      <x:c r="E513" s="16" t="n">
        <x:v>2</x:v>
      </x:c>
      <x:c r="F513" s="16" t="n">
        <x:v>0</x:v>
      </x:c>
      <x:c r="G513" s="16" t="n">
        <x:v>1</x:v>
      </x:c>
      <x:c r="H513" s="16" t="n">
        <x:v>17</x:v>
      </x:c>
      <x:c r="I513" s="16" t="n">
        <x:v>1</x:v>
      </x:c>
      <x:c r="J513" s="16" t="n">
        <x:v>0</x:v>
      </x:c>
      <x:c r="K513" s="16" t="n">
        <x:v>2</x:v>
      </x:c>
      <x:c r="L513" s="16" t="n">
        <x:v>4</x:v>
      </x:c>
      <x:c r="M513" s="16" t="n">
        <x:f>Coefficients!$B$2+C513*Coefficients!$B$3+D513*Coefficients!$B$4+E513*Coefficients!$B$5+F513*Coefficients!$B$6+G513*Coefficients!$B$7+H513*Coefficients!$B$8+I513*Coefficients!$B$9+J513*Coefficients!$B$10+K513*Coefficients!$B$11+L513*Coefficients!$B$12</x:f>
        <x:v>9.581387808683173</x:v>
      </x:c>
      <x:c r="N513" s="16" t="n">
        <x:f>B513-M513</x:f>
        <x:v>0.4186121913168268</x:v>
      </x:c>
      <x:c r="O513" s="16" t="n">
        <x:f>N513^2</x:f>
        <x:v>0.1752361667190756</x:v>
      </x:c>
      <x:c r="P513" s="16" t="n">
        <x:f>(B513-Summary!$B$6)^2</x:f>
        <x:v>3.6328712419961016</x:v>
      </x:c>
      <x:c r="Q513" s="16" t="n">
        <x:f>ABS(N513)</x:f>
        <x:v>0.4186121913168268</x:v>
      </x:c>
    </x:row>
    <x:row r="514">
      <x:c r="A514" t="n">
        <x:v>513</x:v>
      </x:c>
      <x:c r="B514" s="16" t="n">
        <x:v>7</x:v>
      </x:c>
      <x:c r="C514" s="16" t="n">
        <x:v>7</x:v>
      </x:c>
      <x:c r="D514" s="16" t="n">
        <x:v>7</x:v>
      </x:c>
      <x:c r="E514" s="16" t="n">
        <x:v>2</x:v>
      </x:c>
      <x:c r="F514" s="16" t="n">
        <x:v>1</x:v>
      </x:c>
      <x:c r="G514" s="16" t="n">
        <x:v>9</x:v>
      </x:c>
      <x:c r="H514" s="16" t="n">
        <x:v>18</x:v>
      </x:c>
      <x:c r="I514" s="16" t="n">
        <x:v>1</x:v>
      </x:c>
      <x:c r="J514" s="16" t="n">
        <x:v>1</x:v>
      </x:c>
      <x:c r="K514" s="16" t="n">
        <x:v>1</x:v>
      </x:c>
      <x:c r="L514" s="16" t="n">
        <x:v>5</x:v>
      </x:c>
      <x:c r="M514" s="16" t="n">
        <x:f>Coefficients!$B$2+C514*Coefficients!$B$3+D514*Coefficients!$B$4+E514*Coefficients!$B$5+F514*Coefficients!$B$6+G514*Coefficients!$B$7+H514*Coefficients!$B$8+I514*Coefficients!$B$9+J514*Coefficients!$B$10+K514*Coefficients!$B$11+L514*Coefficients!$B$12</x:f>
        <x:v>7.0984452511092675</x:v>
      </x:c>
      <x:c r="N514" s="16" t="n">
        <x:f>B514-M514</x:f>
        <x:v>-0.0984452511092675</x:v>
      </x:c>
      <x:c r="O514" s="16" t="n">
        <x:f>N514^2</x:f>
        <x:v>0.009691467465966733</x:v>
      </x:c>
      <x:c r="P514" s="16" t="n">
        <x:f>(B514-Summary!$B$6)^2</x:f>
        <x:v>24.068926711949878</x:v>
      </x:c>
      <x:c r="Q514" s="16" t="n">
        <x:f>ABS(N514)</x:f>
        <x:v>0.0984452511092675</x:v>
      </x:c>
    </x:row>
    <x:row r="515">
      <x:c r="A515" t="n">
        <x:v>514</x:v>
      </x:c>
      <x:c r="B515" s="16" t="n">
        <x:v>8</x:v>
      </x:c>
      <x:c r="C515" s="16" t="n">
        <x:v>8</x:v>
      </x:c>
      <x:c r="D515" s="16" t="n">
        <x:v>6</x:v>
      </x:c>
      <x:c r="E515" s="16" t="n">
        <x:v>1</x:v>
      </x:c>
      <x:c r="F515" s="16" t="n">
        <x:v>0</x:v>
      </x:c>
      <x:c r="G515" s="16" t="n">
        <x:v>0</x:v>
      </x:c>
      <x:c r="H515" s="16" t="n">
        <x:v>16</x:v>
      </x:c>
      <x:c r="I515" s="16" t="n">
        <x:v>3</x:v>
      </x:c>
      <x:c r="J515" s="16" t="n">
        <x:v>1</x:v>
      </x:c>
      <x:c r="K515" s="16" t="n">
        <x:v>1</x:v>
      </x:c>
      <x:c r="L515" s="16" t="n">
        <x:v>1</x:v>
      </x:c>
      <x:c r="M515" s="16" t="n">
        <x:f>Coefficients!$B$2+C515*Coefficients!$B$3+D515*Coefficients!$B$4+E515*Coefficients!$B$5+F515*Coefficients!$B$6+G515*Coefficients!$B$7+H515*Coefficients!$B$8+I515*Coefficients!$B$9+J515*Coefficients!$B$10+K515*Coefficients!$B$11+L515*Coefficients!$B$12</x:f>
        <x:v>6.388712762535938</x:v>
      </x:c>
      <x:c r="N515" s="16" t="n">
        <x:f>B515-M515</x:f>
        <x:v>1.6112872374640617</x:v>
      </x:c>
      <x:c r="O515" s="16" t="n">
        <x:f>N515^2</x:f>
        <x:v>2.5962465616145676</x:v>
      </x:c>
      <x:c r="P515" s="16" t="n">
        <x:f>(B515-Summary!$B$6)^2</x:f>
        <x:v>15.256908221965285</x:v>
      </x:c>
      <x:c r="Q515" s="16" t="n">
        <x:f>ABS(N515)</x:f>
        <x:v>1.6112872374640617</x:v>
      </x:c>
    </x:row>
    <x:row r="516">
      <x:c r="A516" t="n">
        <x:v>515</x:v>
      </x:c>
      <x:c r="B516" s="16" t="n">
        <x:v>7</x:v>
      </x:c>
      <x:c r="C516" s="16" t="n">
        <x:v>7</x:v>
      </x:c>
      <x:c r="D516" s="16" t="n">
        <x:v>6</x:v>
      </x:c>
      <x:c r="E516" s="16" t="n">
        <x:v>1</x:v>
      </x:c>
      <x:c r="F516" s="16" t="n">
        <x:v>0</x:v>
      </x:c>
      <x:c r="G516" s="16" t="n">
        <x:v>2</x:v>
      </x:c>
      <x:c r="H516" s="16" t="n">
        <x:v>16</x:v>
      </x:c>
      <x:c r="I516" s="16" t="n">
        <x:v>3</x:v>
      </x:c>
      <x:c r="J516" s="16" t="n">
        <x:v>2</x:v>
      </x:c>
      <x:c r="K516" s="16" t="n">
        <x:v>1</x:v>
      </x:c>
      <x:c r="L516" s="16" t="n">
        <x:v>3</x:v>
      </x:c>
      <x:c r="M516" s="16" t="n">
        <x:f>Coefficients!$B$2+C516*Coefficients!$B$3+D516*Coefficients!$B$4+E516*Coefficients!$B$5+F516*Coefficients!$B$6+G516*Coefficients!$B$7+H516*Coefficients!$B$8+I516*Coefficients!$B$9+J516*Coefficients!$B$10+K516*Coefficients!$B$11+L516*Coefficients!$B$12</x:f>
        <x:v>6.216070372985513</x:v>
      </x:c>
      <x:c r="N516" s="16" t="n">
        <x:f>B516-M516</x:f>
        <x:v>0.7839296270144871</x:v>
      </x:c>
      <x:c r="O516" s="16" t="n">
        <x:f>N516^2</x:f>
        <x:v>0.6145456601110728</x:v>
      </x:c>
      <x:c r="P516" s="16" t="n">
        <x:f>(B516-Summary!$B$6)^2</x:f>
        <x:v>24.068926711949878</x:v>
      </x:c>
      <x:c r="Q516" s="16" t="n">
        <x:f>ABS(N516)</x:f>
        <x:v>0.7839296270144871</x:v>
      </x:c>
    </x:row>
    <x:row r="517">
      <x:c r="A517" t="n">
        <x:v>516</x:v>
      </x:c>
      <x:c r="B517" s="16" t="n">
        <x:v>10</x:v>
      </x:c>
      <x:c r="C517" s="16" t="n">
        <x:v>9</x:v>
      </x:c>
      <x:c r="D517" s="16" t="n">
        <x:v>8</x:v>
      </x:c>
      <x:c r="E517" s="16" t="n">
        <x:v>2</x:v>
      </x:c>
      <x:c r="F517" s="16" t="n">
        <x:v>0</x:v>
      </x:c>
      <x:c r="G517" s="16" t="n">
        <x:v>8</x:v>
      </x:c>
      <x:c r="H517" s="16" t="n">
        <x:v>18</x:v>
      </x:c>
      <x:c r="I517" s="16" t="n">
        <x:v>1</x:v>
      </x:c>
      <x:c r="J517" s="16" t="n">
        <x:v>1</x:v>
      </x:c>
      <x:c r="K517" s="16" t="n">
        <x:v>2</x:v>
      </x:c>
      <x:c r="L517" s="16" t="n">
        <x:v>3</x:v>
      </x:c>
      <x:c r="M517" s="16" t="n">
        <x:f>Coefficients!$B$2+C517*Coefficients!$B$3+D517*Coefficients!$B$4+E517*Coefficients!$B$5+F517*Coefficients!$B$6+G517*Coefficients!$B$7+H517*Coefficients!$B$8+I517*Coefficients!$B$9+J517*Coefficients!$B$10+K517*Coefficients!$B$11+L517*Coefficients!$B$12</x:f>
        <x:v>8.666850364376021</x:v>
      </x:c>
      <x:c r="N517" s="16" t="n">
        <x:f>B517-M517</x:f>
        <x:v>1.333149635623979</x:v>
      </x:c>
      <x:c r="O517" s="16" t="n">
        <x:f>N517^2</x:f>
        <x:v>1.7772879509643478</x:v>
      </x:c>
      <x:c r="P517" s="16" t="n">
        <x:f>(B517-Summary!$B$6)^2</x:f>
        <x:v>3.6328712419961016</x:v>
      </x:c>
      <x:c r="Q517" s="16" t="n">
        <x:f>ABS(N517)</x:f>
        <x:v>1.333149635623979</x:v>
      </x:c>
    </x:row>
    <x:row r="518">
      <x:c r="A518" t="n">
        <x:v>517</x:v>
      </x:c>
      <x:c r="B518" s="16" t="n">
        <x:v>16</x:v>
      </x:c>
      <x:c r="C518" s="16" t="n">
        <x:v>14</x:v>
      </x:c>
      <x:c r="D518" s="16" t="n">
        <x:v>16</x:v>
      </x:c>
      <x:c r="E518" s="16" t="n">
        <x:v>2</x:v>
      </x:c>
      <x:c r="F518" s="16" t="n">
        <x:v>0</x:v>
      </x:c>
      <x:c r="G518" s="16" t="n">
        <x:v>0</x:v>
      </x:c>
      <x:c r="H518" s="16" t="n">
        <x:v>16</x:v>
      </x:c>
      <x:c r="I518" s="16" t="n">
        <x:v>4</x:v>
      </x:c>
      <x:c r="J518" s="16" t="n">
        <x:v>4</x:v>
      </x:c>
      <x:c r="K518" s="16" t="n">
        <x:v>1</x:v>
      </x:c>
      <x:c r="L518" s="16" t="n">
        <x:v>2</x:v>
      </x:c>
      <x:c r="M518" s="16" t="n">
        <x:f>Coefficients!$B$2+C518*Coefficients!$B$3+D518*Coefficients!$B$4+E518*Coefficients!$B$5+F518*Coefficients!$B$6+G518*Coefficients!$B$7+H518*Coefficients!$B$8+I518*Coefficients!$B$9+J518*Coefficients!$B$10+K518*Coefficients!$B$11+L518*Coefficients!$B$12</x:f>
        <x:v>16.184296342732264</x:v>
      </x:c>
      <x:c r="N518" s="16" t="n">
        <x:f>B518-M518</x:f>
        <x:v>-0.1842963427322637</x:v>
      </x:c>
      <x:c r="O518" s="16" t="n">
        <x:f>N518^2</x:f>
        <x:v>0.033965141944488006</x:v>
      </x:c>
      <x:c r="P518" s="16" t="n">
        <x:f>(B518-Summary!$B$6)^2</x:f>
        <x:v>16.760760302088553</x:v>
      </x:c>
      <x:c r="Q518" s="16" t="n">
        <x:f>ABS(N518)</x:f>
        <x:v>0.1842963427322637</x:v>
      </x:c>
    </x:row>
    <x:row r="519">
      <x:c r="A519" t="n">
        <x:v>518</x:v>
      </x:c>
      <x:c r="B519" s="16" t="n">
        <x:v>15</x:v>
      </x:c>
      <x:c r="C519" s="16" t="n">
        <x:v>14</x:v>
      </x:c>
      <x:c r="D519" s="16" t="n">
        <x:v>14</x:v>
      </x:c>
      <x:c r="E519" s="16" t="n">
        <x:v>1</x:v>
      </x:c>
      <x:c r="F519" s="16" t="n">
        <x:v>0</x:v>
      </x:c>
      <x:c r="G519" s="16" t="n">
        <x:v>0</x:v>
      </x:c>
      <x:c r="H519" s="16" t="n">
        <x:v>16</x:v>
      </x:c>
      <x:c r="I519" s="16" t="n">
        <x:v>1</x:v>
      </x:c>
      <x:c r="J519" s="16" t="n">
        <x:v>2</x:v>
      </x:c>
      <x:c r="K519" s="16" t="n">
        <x:v>2</x:v>
      </x:c>
      <x:c r="L519" s="16" t="n">
        <x:v>2</x:v>
      </x:c>
      <x:c r="M519" s="16" t="n">
        <x:f>Coefficients!$B$2+C519*Coefficients!$B$3+D519*Coefficients!$B$4+E519*Coefficients!$B$5+F519*Coefficients!$B$6+G519*Coefficients!$B$7+H519*Coefficients!$B$8+I519*Coefficients!$B$9+J519*Coefficients!$B$10+K519*Coefficients!$B$11+L519*Coefficients!$B$12</x:f>
        <x:v>14.452474857402038</x:v>
      </x:c>
      <x:c r="N519" s="16" t="n">
        <x:f>B519-M519</x:f>
        <x:v>0.5475251425979621</x:v>
      </x:c>
      <x:c r="O519" s="16" t="n">
        <x:f>N519^2</x:f>
        <x:v>0.2997837817769188</x:v>
      </x:c>
      <x:c r="P519" s="16" t="n">
        <x:f>(B519-Summary!$B$6)^2</x:f>
        <x:v>9.572778792073143</x:v>
      </x:c>
      <x:c r="Q519" s="16" t="n">
        <x:f>ABS(N519)</x:f>
        <x:v>0.5475251425979621</x:v>
      </x:c>
    </x:row>
    <x:row r="520">
      <x:c r="A520" t="n">
        <x:v>519</x:v>
      </x:c>
      <x:c r="B520" s="16" t="n">
        <x:v>8</x:v>
      </x:c>
      <x:c r="C520" s="16" t="n">
        <x:v>8</x:v>
      </x:c>
      <x:c r="D520" s="16" t="n">
        <x:v>5</x:v>
      </x:c>
      <x:c r="E520" s="16" t="n">
        <x:v>2</x:v>
      </x:c>
      <x:c r="F520" s="16" t="n">
        <x:v>1</x:v>
      </x:c>
      <x:c r="G520" s="16" t="n">
        <x:v>8</x:v>
      </x:c>
      <x:c r="H520" s="16" t="n">
        <x:v>18</x:v>
      </x:c>
      <x:c r="I520" s="16" t="n">
        <x:v>2</x:v>
      </x:c>
      <x:c r="J520" s="16" t="n">
        <x:v>4</x:v>
      </x:c>
      <x:c r="K520" s="16" t="n">
        <x:v>1</x:v>
      </x:c>
      <x:c r="L520" s="16" t="n">
        <x:v>1</x:v>
      </x:c>
      <x:c r="M520" s="16" t="n">
        <x:f>Coefficients!$B$2+C520*Coefficients!$B$3+D520*Coefficients!$B$4+E520*Coefficients!$B$5+F520*Coefficients!$B$6+G520*Coefficients!$B$7+H520*Coefficients!$B$8+I520*Coefficients!$B$9+J520*Coefficients!$B$10+K520*Coefficients!$B$11+L520*Coefficients!$B$12</x:f>
        <x:v>5.716841805080654</x:v>
      </x:c>
      <x:c r="N520" s="16" t="n">
        <x:f>B520-M520</x:f>
        <x:v>2.283158194919346</x:v>
      </x:c>
      <x:c r="O520" s="16" t="n">
        <x:f>N520^2</x:f>
        <x:v>5.212811343027365</x:v>
      </x:c>
      <x:c r="P520" s="16" t="n">
        <x:f>(B520-Summary!$B$6)^2</x:f>
        <x:v>15.256908221965285</x:v>
      </x:c>
      <x:c r="Q520" s="16" t="n">
        <x:f>ABS(N520)</x:f>
        <x:v>2.283158194919346</x:v>
      </x:c>
    </x:row>
    <x:row r="521">
      <x:c r="A521" t="n">
        <x:v>520</x:v>
      </x:c>
      <x:c r="B521" s="16" t="n">
        <x:v>0</x:v>
      </x:c>
      <x:c r="C521" s="16" t="n">
        <x:v>8</x:v>
      </x:c>
      <x:c r="D521" s="16" t="n">
        <x:v>7</x:v>
      </x:c>
      <x:c r="E521" s="16" t="n">
        <x:v>2</x:v>
      </x:c>
      <x:c r="F521" s="16" t="n">
        <x:v>0</x:v>
      </x:c>
      <x:c r="G521" s="16" t="n">
        <x:v>0</x:v>
      </x:c>
      <x:c r="H521" s="16" t="n">
        <x:v>16</x:v>
      </x:c>
      <x:c r="I521" s="16" t="n">
        <x:v>2</x:v>
      </x:c>
      <x:c r="J521" s="16" t="n">
        <x:v>1</x:v>
      </x:c>
      <x:c r="K521" s="16" t="n">
        <x:v>2</x:v>
      </x:c>
      <x:c r="L521" s="16" t="n">
        <x:v>2</x:v>
      </x:c>
      <x:c r="M521" s="16" t="n">
        <x:f>Coefficients!$B$2+C521*Coefficients!$B$3+D521*Coefficients!$B$4+E521*Coefficients!$B$5+F521*Coefficients!$B$6+G521*Coefficients!$B$7+H521*Coefficients!$B$8+I521*Coefficients!$B$9+J521*Coefficients!$B$10+K521*Coefficients!$B$11+L521*Coefficients!$B$12</x:f>
        <x:v>7.428682384227172</x:v>
      </x:c>
      <x:c r="N521" s="16" t="n">
        <x:f>B521-M521</x:f>
        <x:v>-7.428682384227172</x:v>
      </x:c>
      <x:c r="O521" s="16" t="n">
        <x:f>N521^2</x:f>
        <x:v>55.185321965727105</x:v>
      </x:c>
      <x:c r="P521" s="16" t="n">
        <x:f>(B521-Summary!$B$6)^2</x:f>
        <x:v>141.75305614184202</x:v>
      </x:c>
      <x:c r="Q521" s="16" t="n">
        <x:f>ABS(N521)</x:f>
        <x:v>7.428682384227172</x:v>
      </x:c>
    </x:row>
    <x:row r="522">
      <x:c r="A522" t="n">
        <x:v>521</x:v>
      </x:c>
      <x:c r="B522" s="16" t="n">
        <x:v>8</x:v>
      </x:c>
      <x:c r="C522" s="16" t="n">
        <x:v>6</x:v>
      </x:c>
      <x:c r="D522" s="16" t="n">
        <x:v>8</x:v>
      </x:c>
      <x:c r="E522" s="16" t="n">
        <x:v>2</x:v>
      </x:c>
      <x:c r="F522" s="16" t="n">
        <x:v>0</x:v>
      </x:c>
      <x:c r="G522" s="16" t="n">
        <x:v>6</x:v>
      </x:c>
      <x:c r="H522" s="16" t="n">
        <x:v>16</x:v>
      </x:c>
      <x:c r="I522" s="16" t="n">
        <x:v>1</x:v>
      </x:c>
      <x:c r="J522" s="16" t="n">
        <x:v>1</x:v>
      </x:c>
      <x:c r="K522" s="16" t="n">
        <x:v>3</x:v>
      </x:c>
      <x:c r="L522" s="16" t="n">
        <x:v>5</x:v>
      </x:c>
      <x:c r="M522" s="16" t="n">
        <x:f>Coefficients!$B$2+C522*Coefficients!$B$3+D522*Coefficients!$B$4+E522*Coefficients!$B$5+F522*Coefficients!$B$6+G522*Coefficients!$B$7+H522*Coefficients!$B$8+I522*Coefficients!$B$9+J522*Coefficients!$B$10+K522*Coefficients!$B$11+L522*Coefficients!$B$12</x:f>
        <x:v>8.114423780101138</x:v>
      </x:c>
      <x:c r="N522" s="16" t="n">
        <x:f>B522-M522</x:f>
        <x:v>-0.11442378010113785</x:v>
      </x:c>
      <x:c r="O522" s="16" t="n">
        <x:f>N522^2</x:f>
        <x:v>0.01309280145263355</x:v>
      </x:c>
      <x:c r="P522" s="16" t="n">
        <x:f>(B522-Summary!$B$6)^2</x:f>
        <x:v>15.256908221965285</x:v>
      </x:c>
      <x:c r="Q522" s="16" t="n">
        <x:f>ABS(N522)</x:f>
        <x:v>0.11442378010113785</x:v>
      </x:c>
    </x:row>
    <x:row r="523">
      <x:c r="A523" t="n">
        <x:v>522</x:v>
      </x:c>
      <x:c r="B523" s="16" t="n">
        <x:v>10</x:v>
      </x:c>
      <x:c r="C523" s="16" t="n">
        <x:v>8</x:v>
      </x:c>
      <x:c r="D523" s="16" t="n">
        <x:v>10</x:v>
      </x:c>
      <x:c r="E523" s="16" t="n">
        <x:v>2</x:v>
      </x:c>
      <x:c r="F523" s="16" t="n">
        <x:v>0</x:v>
      </x:c>
      <x:c r="G523" s="16" t="n">
        <x:v>0</x:v>
      </x:c>
      <x:c r="H523" s="16" t="n">
        <x:v>16</x:v>
      </x:c>
      <x:c r="I523" s="16" t="n">
        <x:v>2</x:v>
      </x:c>
      <x:c r="J523" s="16" t="n">
        <x:v>3</x:v>
      </x:c>
      <x:c r="K523" s="16" t="n">
        <x:v>2</x:v>
      </x:c>
      <x:c r="L523" s="16" t="n">
        <x:v>2</x:v>
      </x:c>
      <x:c r="M523" s="16" t="n">
        <x:f>Coefficients!$B$2+C523*Coefficients!$B$3+D523*Coefficients!$B$4+E523*Coefficients!$B$5+F523*Coefficients!$B$6+G523*Coefficients!$B$7+H523*Coefficients!$B$8+I523*Coefficients!$B$9+J523*Coefficients!$B$10+K523*Coefficients!$B$11+L523*Coefficients!$B$12</x:f>
        <x:v>10.134816398461354</x:v>
      </x:c>
      <x:c r="N523" s="16" t="n">
        <x:f>B523-M523</x:f>
        <x:v>-0.13481639846135351</x:v>
      </x:c>
      <x:c r="O523" s="16" t="n">
        <x:f>N523^2</x:f>
        <x:v>0.018175461294090443</x:v>
      </x:c>
      <x:c r="P523" s="16" t="n">
        <x:f>(B523-Summary!$B$6)^2</x:f>
        <x:v>3.6328712419961016</x:v>
      </x:c>
      <x:c r="Q523" s="16" t="n">
        <x:f>ABS(N523)</x:f>
        <x:v>0.13481639846135351</x:v>
      </x:c>
    </x:row>
    <x:row r="524">
      <x:c r="A524" t="n">
        <x:v>523</x:v>
      </x:c>
      <x:c r="B524" s="16" t="n">
        <x:v>8</x:v>
      </x:c>
      <x:c r="C524" s="16" t="n">
        <x:v>8</x:v>
      </x:c>
      <x:c r="D524" s="16" t="n">
        <x:v>8</x:v>
      </x:c>
      <x:c r="E524" s="16" t="n">
        <x:v>2</x:v>
      </x:c>
      <x:c r="F524" s="16" t="n">
        <x:v>0</x:v>
      </x:c>
      <x:c r="G524" s="16" t="n">
        <x:v>4</x:v>
      </x:c>
      <x:c r="H524" s="16" t="n">
        <x:v>16</x:v>
      </x:c>
      <x:c r="I524" s="16" t="n">
        <x:v>4</x:v>
      </x:c>
      <x:c r="J524" s="16" t="n">
        <x:v>4</x:v>
      </x:c>
      <x:c r="K524" s="16" t="n">
        <x:v>1</x:v>
      </x:c>
      <x:c r="L524" s="16" t="n">
        <x:v>3</x:v>
      </x:c>
      <x:c r="M524" s="16" t="n">
        <x:f>Coefficients!$B$2+C524*Coefficients!$B$3+D524*Coefficients!$B$4+E524*Coefficients!$B$5+F524*Coefficients!$B$6+G524*Coefficients!$B$7+H524*Coefficients!$B$8+I524*Coefficients!$B$9+J524*Coefficients!$B$10+K524*Coefficients!$B$11+L524*Coefficients!$B$12</x:f>
        <x:v>8.28969968510495</x:v>
      </x:c>
      <x:c r="N524" s="16" t="n">
        <x:f>B524-M524</x:f>
        <x:v>-0.28969968510494937</x:v>
      </x:c>
      <x:c r="O524" s="16" t="n">
        <x:f>N524^2</x:f>
        <x:v>0.08392590754990682</x:v>
      </x:c>
      <x:c r="P524" s="16" t="n">
        <x:f>(B524-Summary!$B$6)^2</x:f>
        <x:v>15.256908221965285</x:v>
      </x:c>
      <x:c r="Q524" s="16" t="n">
        <x:f>ABS(N524)</x:f>
        <x:v>0.28969968510494937</x:v>
      </x:c>
    </x:row>
    <x:row r="525">
      <x:c r="A525" t="n">
        <x:v>524</x:v>
      </x:c>
      <x:c r="B525" s="16" t="n">
        <x:v>6</x:v>
      </x:c>
      <x:c r="C525" s="16" t="n">
        <x:v>5</x:v>
      </x:c>
      <x:c r="D525" s="16" t="n">
        <x:v>6</x:v>
      </x:c>
      <x:c r="E525" s="16" t="n">
        <x:v>4</x:v>
      </x:c>
      <x:c r="F525" s="16" t="n">
        <x:v>0</x:v>
      </x:c>
      <x:c r="G525" s="16" t="n">
        <x:v>2</x:v>
      </x:c>
      <x:c r="H525" s="16" t="n">
        <x:v>18</x:v>
      </x:c>
      <x:c r="I525" s="16" t="n">
        <x:v>4</x:v>
      </x:c>
      <x:c r="J525" s="16" t="n">
        <x:v>4</x:v>
      </x:c>
      <x:c r="K525" s="16" t="n">
        <x:v>1</x:v>
      </x:c>
      <x:c r="L525" s="16" t="n">
        <x:v>5</x:v>
      </x:c>
      <x:c r="M525" s="16" t="n">
        <x:f>Coefficients!$B$2+C525*Coefficients!$B$3+D525*Coefficients!$B$4+E525*Coefficients!$B$5+F525*Coefficients!$B$6+G525*Coefficients!$B$7+H525*Coefficients!$B$8+I525*Coefficients!$B$9+J525*Coefficients!$B$10+K525*Coefficients!$B$11+L525*Coefficients!$B$12</x:f>
        <x:v>6.1747871460604475</x:v>
      </x:c>
      <x:c r="N525" s="16" t="n">
        <x:f>B525-M525</x:f>
        <x:v>-0.17478714606044754</x:v>
      </x:c>
      <x:c r="O525" s="16" t="n">
        <x:f>N525^2</x:f>
        <x:v>0.03055054642795622</x:v>
      </x:c>
      <x:c r="P525" s="16" t="n">
        <x:f>(B525-Summary!$B$6)^2</x:f>
        <x:v>34.880945201934466</x:v>
      </x:c>
      <x:c r="Q525" s="16" t="n">
        <x:f>ABS(N525)</x:f>
        <x:v>0.17478714606044754</x:v>
      </x:c>
    </x:row>
    <x:row r="526">
      <x:c r="A526" t="n">
        <x:v>525</x:v>
      </x:c>
      <x:c r="B526" s="16" t="n">
        <x:v>8</x:v>
      </x:c>
      <x:c r="C526" s="16" t="n">
        <x:v>7</x:v>
      </x:c>
      <x:c r="D526" s="16" t="n">
        <x:v>9</x:v>
      </x:c>
      <x:c r="E526" s="16" t="n">
        <x:v>2</x:v>
      </x:c>
      <x:c r="F526" s="16" t="n">
        <x:v>0</x:v>
      </x:c>
      <x:c r="G526" s="16" t="n">
        <x:v>2</x:v>
      </x:c>
      <x:c r="H526" s="16" t="n">
        <x:v>16</x:v>
      </x:c>
      <x:c r="I526" s="16" t="n">
        <x:v>3</x:v>
      </x:c>
      <x:c r="J526" s="16" t="n">
        <x:v>4</x:v>
      </x:c>
      <x:c r="K526" s="16" t="n">
        <x:v>3</x:v>
      </x:c>
      <x:c r="L526" s="16" t="n">
        <x:v>2</x:v>
      </x:c>
      <x:c r="M526" s="16" t="n">
        <x:f>Coefficients!$B$2+C526*Coefficients!$B$3+D526*Coefficients!$B$4+E526*Coefficients!$B$5+F526*Coefficients!$B$6+G526*Coefficients!$B$7+H526*Coefficients!$B$8+I526*Coefficients!$B$9+J526*Coefficients!$B$10+K526*Coefficients!$B$11+L526*Coefficients!$B$12</x:f>
        <x:v>9.224797680836787</x:v>
      </x:c>
      <x:c r="N526" s="16" t="n">
        <x:f>B526-M526</x:f>
        <x:v>-1.2247976808367866</x:v>
      </x:c>
      <x:c r="O526" s="16" t="n">
        <x:f>N526^2</x:f>
        <x:v>1.500129358983171</x:v>
      </x:c>
      <x:c r="P526" s="16" t="n">
        <x:f>(B526-Summary!$B$6)^2</x:f>
        <x:v>15.256908221965285</x:v>
      </x:c>
      <x:c r="Q526" s="16" t="n">
        <x:f>ABS(N526)</x:f>
        <x:v>1.2247976808367866</x:v>
      </x:c>
    </x:row>
    <x:row r="527">
      <x:c r="A527" t="n">
        <x:v>526</x:v>
      </x:c>
      <x:c r="B527" s="16" t="n">
        <x:v>16</x:v>
      </x:c>
      <x:c r="C527" s="16" t="n">
        <x:v>15</x:v>
      </x:c>
      <x:c r="D527" s="16" t="n">
        <x:v>14</x:v>
      </x:c>
      <x:c r="E527" s="16" t="n">
        <x:v>3</x:v>
      </x:c>
      <x:c r="F527" s="16" t="n">
        <x:v>0</x:v>
      </x:c>
      <x:c r="G527" s="16" t="n">
        <x:v>0</x:v>
      </x:c>
      <x:c r="H527" s="16" t="n">
        <x:v>17</x:v>
      </x:c>
      <x:c r="I527" s="16" t="n">
        <x:v>4</x:v>
      </x:c>
      <x:c r="J527" s="16" t="n">
        <x:v>4</x:v>
      </x:c>
      <x:c r="K527" s="16" t="n">
        <x:v>1</x:v>
      </x:c>
      <x:c r="L527" s="16" t="n">
        <x:v>5</x:v>
      </x:c>
      <x:c r="M527" s="16" t="n">
        <x:f>Coefficients!$B$2+C527*Coefficients!$B$3+D527*Coefficients!$B$4+E527*Coefficients!$B$5+F527*Coefficients!$B$6+G527*Coefficients!$B$7+H527*Coefficients!$B$8+I527*Coefficients!$B$9+J527*Coefficients!$B$10+K527*Coefficients!$B$11+L527*Coefficients!$B$12</x:f>
        <x:v>14.532504318928332</x:v>
      </x:c>
      <x:c r="N527" s="16" t="n">
        <x:f>B527-M527</x:f>
        <x:v>1.467495681071668</x:v>
      </x:c>
      <x:c r="O527" s="16" t="n">
        <x:f>N527^2</x:f>
        <x:v>2.1535435739639985</x:v>
      </x:c>
      <x:c r="P527" s="16" t="n">
        <x:f>(B527-Summary!$B$6)^2</x:f>
        <x:v>16.760760302088553</x:v>
      </x:c>
      <x:c r="Q527" s="16" t="n">
        <x:f>ABS(N527)</x:f>
        <x:v>1.467495681071668</x:v>
      </x:c>
    </x:row>
    <x:row r="528">
      <x:c r="A528" t="n">
        <x:v>527</x:v>
      </x:c>
      <x:c r="B528" s="16" t="n">
        <x:v>14</x:v>
      </x:c>
      <x:c r="C528" s="16" t="n">
        <x:v>13</x:v>
      </x:c>
      <x:c r="D528" s="16" t="n">
        <x:v>14</x:v>
      </x:c>
      <x:c r="E528" s="16" t="n">
        <x:v>1</x:v>
      </x:c>
      <x:c r="F528" s="16" t="n">
        <x:v>0</x:v>
      </x:c>
      <x:c r="G528" s="16" t="n">
        <x:v>1</x:v>
      </x:c>
      <x:c r="H528" s="16" t="n">
        <x:v>17</x:v>
      </x:c>
      <x:c r="I528" s="16" t="n">
        <x:v>4</x:v>
      </x:c>
      <x:c r="J528" s="16" t="n">
        <x:v>1</x:v>
      </x:c>
      <x:c r="K528" s="16" t="n">
        <x:v>1</x:v>
      </x:c>
      <x:c r="L528" s="16" t="n">
        <x:v>5</x:v>
      </x:c>
      <x:c r="M528" s="16" t="n">
        <x:f>Coefficients!$B$2+C528*Coefficients!$B$3+D528*Coefficients!$B$4+E528*Coefficients!$B$5+F528*Coefficients!$B$6+G528*Coefficients!$B$7+H528*Coefficients!$B$8+I528*Coefficients!$B$9+J528*Coefficients!$B$10+K528*Coefficients!$B$11+L528*Coefficients!$B$12</x:f>
        <x:v>13.982709754781116</x:v>
      </x:c>
      <x:c r="N528" s="16" t="n">
        <x:f>B528-M528</x:f>
        <x:v>0.017290245218884337</x:v>
      </x:c>
      <x:c r="O528" s="16" t="n">
        <x:f>N528^2</x:f>
        <x:v>0.00029895257972915266</x:v>
      </x:c>
      <x:c r="P528" s="16" t="n">
        <x:f>(B528-Summary!$B$6)^2</x:f>
        <x:v>4.384797282057735</x:v>
      </x:c>
      <x:c r="Q528" s="16" t="n">
        <x:f>ABS(N528)</x:f>
        <x:v>0.017290245218884337</x:v>
      </x:c>
    </x:row>
    <x:row r="529">
      <x:c r="A529" t="n">
        <x:v>528</x:v>
      </x:c>
      <x:c r="B529" s="16" t="n">
        <x:v>10</x:v>
      </x:c>
      <x:c r="C529" s="16" t="n">
        <x:v>10</x:v>
      </x:c>
      <x:c r="D529" s="16" t="n">
        <x:v>9</x:v>
      </x:c>
      <x:c r="E529" s="16" t="n">
        <x:v>3</x:v>
      </x:c>
      <x:c r="F529" s="16" t="n">
        <x:v>0</x:v>
      </x:c>
      <x:c r="G529" s="16" t="n">
        <x:v>0</x:v>
      </x:c>
      <x:c r="H529" s="16" t="n">
        <x:v>16</x:v>
      </x:c>
      <x:c r="I529" s="16" t="n">
        <x:v>2</x:v>
      </x:c>
      <x:c r="J529" s="16" t="n">
        <x:v>2</x:v>
      </x:c>
      <x:c r="K529" s="16" t="n">
        <x:v>4</x:v>
      </x:c>
      <x:c r="L529" s="16" t="n">
        <x:v>3</x:v>
      </x:c>
      <x:c r="M529" s="16" t="n">
        <x:f>Coefficients!$B$2+C529*Coefficients!$B$3+D529*Coefficients!$B$4+E529*Coefficients!$B$5+F529*Coefficients!$B$6+G529*Coefficients!$B$7+H529*Coefficients!$B$8+I529*Coefficients!$B$9+J529*Coefficients!$B$10+K529*Coefficients!$B$11+L529*Coefficients!$B$12</x:f>
        <x:v>9.717092908991741</x:v>
      </x:c>
      <x:c r="N529" s="16" t="n">
        <x:f>B529-M529</x:f>
        <x:v>0.2829070910082585</x:v>
      </x:c>
      <x:c r="O529" s="16" t="n">
        <x:f>N529^2</x:f>
        <x:v>0.08003642214275505</x:v>
      </x:c>
      <x:c r="P529" s="16" t="n">
        <x:f>(B529-Summary!$B$6)^2</x:f>
        <x:v>3.6328712419961016</x:v>
      </x:c>
      <x:c r="Q529" s="16" t="n">
        <x:f>ABS(N529)</x:f>
        <x:v>0.2829070910082585</x:v>
      </x:c>
    </x:row>
    <x:row r="530">
      <x:c r="A530" t="n">
        <x:v>529</x:v>
      </x:c>
      <x:c r="B530" s="16" t="n">
        <x:v>9</x:v>
      </x:c>
      <x:c r="C530" s="16" t="n">
        <x:v>9</x:v>
      </x:c>
      <x:c r="D530" s="16" t="n">
        <x:v>9</x:v>
      </x:c>
      <x:c r="E530" s="16" t="n">
        <x:v>1</x:v>
      </x:c>
      <x:c r="F530" s="16" t="n">
        <x:v>0</x:v>
      </x:c>
      <x:c r="G530" s="16" t="n">
        <x:v>5</x:v>
      </x:c>
      <x:c r="H530" s="16" t="n">
        <x:v>17</x:v>
      </x:c>
      <x:c r="I530" s="16" t="n">
        <x:v>2</x:v>
      </x:c>
      <x:c r="J530" s="16" t="n">
        <x:v>2</x:v>
      </x:c>
      <x:c r="K530" s="16" t="n">
        <x:v>1</x:v>
      </x:c>
      <x:c r="L530" s="16" t="n">
        <x:v>5</x:v>
      </x:c>
      <x:c r="M530" s="16" t="n">
        <x:f>Coefficients!$B$2+C530*Coefficients!$B$3+D530*Coefficients!$B$4+E530*Coefficients!$B$5+F530*Coefficients!$B$6+G530*Coefficients!$B$7+H530*Coefficients!$B$8+I530*Coefficients!$B$9+J530*Coefficients!$B$10+K530*Coefficients!$B$11+L530*Coefficients!$B$12</x:f>
        <x:v>9.179073954665697</x:v>
      </x:c>
      <x:c r="N530" s="16" t="n">
        <x:f>B530-M530</x:f>
        <x:v>-0.17907395466569653</x:v>
      </x:c>
      <x:c r="O530" s="16" t="n">
        <x:f>N530^2</x:f>
        <x:v>0.032067481239611936</x:v>
      </x:c>
      <x:c r="P530" s="16" t="n">
        <x:f>(B530-Summary!$B$6)^2</x:f>
        <x:v>8.444889731980693</x:v>
      </x:c>
      <x:c r="Q530" s="16" t="n">
        <x:f>ABS(N530)</x:f>
        <x:v>0.17907395466569653</x:v>
      </x:c>
    </x:row>
    <x:row r="531">
      <x:c r="A531" t="n">
        <x:v>530</x:v>
      </x:c>
      <x:c r="B531" s="16" t="n">
        <x:v>11</x:v>
      </x:c>
      <x:c r="C531" s="16" t="n">
        <x:v>11</x:v>
      </x:c>
      <x:c r="D531" s="16" t="n">
        <x:v>11</x:v>
      </x:c>
      <x:c r="E531" s="16" t="n">
        <x:v>1</x:v>
      </x:c>
      <x:c r="F531" s="16" t="n">
        <x:v>0</x:v>
      </x:c>
      <x:c r="G531" s="16" t="n">
        <x:v>1</x:v>
      </x:c>
      <x:c r="H531" s="16" t="n">
        <x:v>16</x:v>
      </x:c>
      <x:c r="I531" s="16" t="n">
        <x:v>4</x:v>
      </x:c>
      <x:c r="J531" s="16" t="n">
        <x:v>4</x:v>
      </x:c>
      <x:c r="K531" s="16" t="n">
        <x:v>2</x:v>
      </x:c>
      <x:c r="L531" s="16" t="n">
        <x:v>5</x:v>
      </x:c>
      <x:c r="M531" s="16" t="n">
        <x:f>Coefficients!$B$2+C531*Coefficients!$B$3+D531*Coefficients!$B$4+E531*Coefficients!$B$5+F531*Coefficients!$B$6+G531*Coefficients!$B$7+H531*Coefficients!$B$8+I531*Coefficients!$B$9+J531*Coefficients!$B$10+K531*Coefficients!$B$11+L531*Coefficients!$B$12</x:f>
        <x:v>11.191558861892657</x:v>
      </x:c>
      <x:c r="N531" s="16" t="n">
        <x:f>B531-M531</x:f>
        <x:v>-0.19155886189265736</x:v>
      </x:c>
      <x:c r="O531" s="16" t="n">
        <x:f>N531^2</x:f>
        <x:v>0.03669479756961018</x:v>
      </x:c>
      <x:c r="P531" s="16" t="n">
        <x:f>(B531-Summary!$B$6)^2</x:f>
        <x:v>0.82085275201151</x:v>
      </x:c>
      <x:c r="Q531" s="16" t="n">
        <x:f>ABS(N531)</x:f>
        <x:v>0.19155886189265736</x:v>
      </x:c>
    </x:row>
    <x:row r="532">
      <x:c r="A532" t="n">
        <x:v>531</x:v>
      </x:c>
      <x:c r="B532" s="16" t="n">
        <x:v>9</x:v>
      </x:c>
      <x:c r="C532" s="16" t="n">
        <x:v>7</x:v>
      </x:c>
      <x:c r="D532" s="16" t="n">
        <x:v>10</x:v>
      </x:c>
      <x:c r="E532" s="16" t="n">
        <x:v>1</x:v>
      </x:c>
      <x:c r="F532" s="16" t="n">
        <x:v>0</x:v>
      </x:c>
      <x:c r="G532" s="16" t="n">
        <x:v>8</x:v>
      </x:c>
      <x:c r="H532" s="16" t="n">
        <x:v>17</x:v>
      </x:c>
      <x:c r="I532" s="16" t="n">
        <x:v>3</x:v>
      </x:c>
      <x:c r="J532" s="16" t="n">
        <x:v>3</x:v>
      </x:c>
      <x:c r="K532" s="16" t="n">
        <x:v>1</x:v>
      </x:c>
      <x:c r="L532" s="16" t="n">
        <x:v>3</x:v>
      </x:c>
      <x:c r="M532" s="16" t="n">
        <x:f>Coefficients!$B$2+C532*Coefficients!$B$3+D532*Coefficients!$B$4+E532*Coefficients!$B$5+F532*Coefficients!$B$6+G532*Coefficients!$B$7+H532*Coefficients!$B$8+I532*Coefficients!$B$9+J532*Coefficients!$B$10+K532*Coefficients!$B$11+L532*Coefficients!$B$12</x:f>
        <x:v>9.930530719550502</x:v>
      </x:c>
      <x:c r="N532" s="16" t="n">
        <x:f>B532-M532</x:f>
        <x:v>-0.9305307195505019</x:v>
      </x:c>
      <x:c r="O532" s="16" t="n">
        <x:f>N532^2</x:f>
        <x:v>0.8658874200271749</x:v>
      </x:c>
      <x:c r="P532" s="16" t="n">
        <x:f>(B532-Summary!$B$6)^2</x:f>
        <x:v>8.444889731980693</x:v>
      </x:c>
      <x:c r="Q532" s="16" t="n">
        <x:f>ABS(N532)</x:f>
        <x:v>0.9305307195505019</x:v>
      </x:c>
    </x:row>
    <x:row r="533">
      <x:c r="A533" t="n">
        <x:v>532</x:v>
      </x:c>
      <x:c r="B533" s="16" t="n">
        <x:v>10</x:v>
      </x:c>
      <x:c r="C533" s="16" t="n">
        <x:v>10</x:v>
      </x:c>
      <x:c r="D533" s="16" t="n">
        <x:v>10</x:v>
      </x:c>
      <x:c r="E533" s="16" t="n">
        <x:v>2</x:v>
      </x:c>
      <x:c r="F533" s="16" t="n">
        <x:v>0</x:v>
      </x:c>
      <x:c r="G533" s="16" t="n">
        <x:v>0</x:v>
      </x:c>
      <x:c r="H533" s="16" t="n">
        <x:v>17</x:v>
      </x:c>
      <x:c r="I533" s="16" t="n">
        <x:v>1</x:v>
      </x:c>
      <x:c r="J533" s="16" t="n">
        <x:v>1</x:v>
      </x:c>
      <x:c r="K533" s="16" t="n">
        <x:v>3</x:v>
      </x:c>
      <x:c r="L533" s="16" t="n">
        <x:v>1</x:v>
      </x:c>
      <x:c r="M533" s="16" t="n">
        <x:f>Coefficients!$B$2+C533*Coefficients!$B$3+D533*Coefficients!$B$4+E533*Coefficients!$B$5+F533*Coefficients!$B$6+G533*Coefficients!$B$7+H533*Coefficients!$B$8+I533*Coefficients!$B$9+J533*Coefficients!$B$10+K533*Coefficients!$B$11+L533*Coefficients!$B$12</x:f>
        <x:v>10.555526664114451</x:v>
      </x:c>
      <x:c r="N533" s="16" t="n">
        <x:f>B533-M533</x:f>
        <x:v>-0.555526664114451</x:v>
      </x:c>
      <x:c r="O533" s="16" t="n">
        <x:f>N533^2</x:f>
        <x:v>0.30860987454213</x:v>
      </x:c>
      <x:c r="P533" s="16" t="n">
        <x:f>(B533-Summary!$B$6)^2</x:f>
        <x:v>3.6328712419961016</x:v>
      </x:c>
      <x:c r="Q533" s="16" t="n">
        <x:f>ABS(N533)</x:f>
        <x:v>0.555526664114451</x:v>
      </x:c>
    </x:row>
    <x:row r="534">
      <x:c r="A534" t="n">
        <x:v>533</x:v>
      </x:c>
      <x:c r="B534" s="16" t="n">
        <x:v>8</x:v>
      </x:c>
      <x:c r="C534" s="16" t="n">
        <x:v>9</x:v>
      </x:c>
      <x:c r="D534" s="16" t="n">
        <x:v>7</x:v>
      </x:c>
      <x:c r="E534" s="16" t="n">
        <x:v>2</x:v>
      </x:c>
      <x:c r="F534" s="16" t="n">
        <x:v>0</x:v>
      </x:c>
      <x:c r="G534" s="16" t="n">
        <x:v>2</x:v>
      </x:c>
      <x:c r="H534" s="16" t="n">
        <x:v>16</x:v>
      </x:c>
      <x:c r="I534" s="16" t="n">
        <x:v>2</x:v>
      </x:c>
      <x:c r="J534" s="16" t="n">
        <x:v>1</x:v>
      </x:c>
      <x:c r="K534" s="16" t="n">
        <x:v>2</x:v>
      </x:c>
      <x:c r="L534" s="16" t="n">
        <x:v>5</x:v>
      </x:c>
      <x:c r="M534" s="16" t="n">
        <x:f>Coefficients!$B$2+C534*Coefficients!$B$3+D534*Coefficients!$B$4+E534*Coefficients!$B$5+F534*Coefficients!$B$6+G534*Coefficients!$B$7+H534*Coefficients!$B$8+I534*Coefficients!$B$9+J534*Coefficients!$B$10+K534*Coefficients!$B$11+L534*Coefficients!$B$12</x:f>
        <x:v>7.468080219669379</x:v>
      </x:c>
      <x:c r="N534" s="16" t="n">
        <x:f>B534-M534</x:f>
        <x:v>0.5319197803306208</x:v>
      </x:c>
      <x:c r="O534" s="16" t="n">
        <x:f>N534^2</x:f>
        <x:v>0.2829386527069759</x:v>
      </x:c>
      <x:c r="P534" s="16" t="n">
        <x:f>(B534-Summary!$B$6)^2</x:f>
        <x:v>15.256908221965285</x:v>
      </x:c>
      <x:c r="Q534" s="16" t="n">
        <x:f>ABS(N534)</x:f>
        <x:v>0.5319197803306208</x:v>
      </x:c>
    </x:row>
    <x:row r="535">
      <x:c r="A535" t="n">
        <x:v>534</x:v>
      </x:c>
      <x:c r="B535" s="16" t="n">
        <x:v>16</x:v>
      </x:c>
      <x:c r="C535" s="16" t="n">
        <x:v>14</x:v>
      </x:c>
      <x:c r="D535" s="16" t="n">
        <x:v>15</x:v>
      </x:c>
      <x:c r="E535" s="16" t="n">
        <x:v>2</x:v>
      </x:c>
      <x:c r="F535" s="16" t="n">
        <x:v>0</x:v>
      </x:c>
      <x:c r="G535" s="16" t="n">
        <x:v>0</x:v>
      </x:c>
      <x:c r="H535" s="16" t="n">
        <x:v>16</x:v>
      </x:c>
      <x:c r="I535" s="16" t="n">
        <x:v>2</x:v>
      </x:c>
      <x:c r="J535" s="16" t="n">
        <x:v>1</x:v>
      </x:c>
      <x:c r="K535" s="16" t="n">
        <x:v>1</x:v>
      </x:c>
      <x:c r="L535" s="16" t="n">
        <x:v>3</x:v>
      </x:c>
      <x:c r="M535" s="16" t="n">
        <x:f>Coefficients!$B$2+C535*Coefficients!$B$3+D535*Coefficients!$B$4+E535*Coefficients!$B$5+F535*Coefficients!$B$6+G535*Coefficients!$B$7+H535*Coefficients!$B$8+I535*Coefficients!$B$9+J535*Coefficients!$B$10+K535*Coefficients!$B$11+L535*Coefficients!$B$12</x:f>
        <x:v>15.232338466424466</x:v>
      </x:c>
      <x:c r="N535" s="16" t="n">
        <x:f>B535-M535</x:f>
        <x:v>0.7676615335755343</x:v>
      </x:c>
      <x:c r="O535" s="16" t="n">
        <x:f>N535^2</x:f>
        <x:v>0.5893042301315412</x:v>
      </x:c>
      <x:c r="P535" s="16" t="n">
        <x:f>(B535-Summary!$B$6)^2</x:f>
        <x:v>16.760760302088553</x:v>
      </x:c>
      <x:c r="Q535" s="16" t="n">
        <x:f>ABS(N535)</x:f>
        <x:v>0.7676615335755343</x:v>
      </x:c>
    </x:row>
    <x:row r="536">
      <x:c r="A536" t="n">
        <x:v>535</x:v>
      </x:c>
      <x:c r="B536" s="16" t="n">
        <x:v>12</x:v>
      </x:c>
      <x:c r="C536" s="16" t="n">
        <x:v>11</x:v>
      </x:c>
      <x:c r="D536" s="16" t="n">
        <x:v>12</x:v>
      </x:c>
      <x:c r="E536" s="16" t="n">
        <x:v>1</x:v>
      </x:c>
      <x:c r="F536" s="16" t="n">
        <x:v>0</x:v>
      </x:c>
      <x:c r="G536" s="16" t="n">
        <x:v>0</x:v>
      </x:c>
      <x:c r="H536" s="16" t="n">
        <x:v>16</x:v>
      </x:c>
      <x:c r="I536" s="16" t="n">
        <x:v>4</x:v>
      </x:c>
      <x:c r="J536" s="16" t="n">
        <x:v>4</x:v>
      </x:c>
      <x:c r="K536" s="16" t="n">
        <x:v>1</x:v>
      </x:c>
      <x:c r="L536" s="16" t="n">
        <x:v>5</x:v>
      </x:c>
      <x:c r="M536" s="16" t="n">
        <x:f>Coefficients!$B$2+C536*Coefficients!$B$3+D536*Coefficients!$B$4+E536*Coefficients!$B$5+F536*Coefficients!$B$6+G536*Coefficients!$B$7+H536*Coefficients!$B$8+I536*Coefficients!$B$9+J536*Coefficients!$B$10+K536*Coefficients!$B$11+L536*Coefficients!$B$12</x:f>
        <x:v>11.97197591282829</x:v>
      </x:c>
      <x:c r="N536" s="16" t="n">
        <x:f>B536-M536</x:f>
        <x:v>0.02802408717171012</x:v>
      </x:c>
      <x:c r="O536" s="16" t="n">
        <x:f>N536^2</x:f>
        <x:v>0.0007853494618076077</x:v>
      </x:c>
      <x:c r="P536" s="16" t="n">
        <x:f>(B536-Summary!$B$6)^2</x:f>
        <x:v>0.008834262026918263</x:v>
      </x:c>
      <x:c r="Q536" s="16" t="n">
        <x:f>ABS(N536)</x:f>
        <x:v>0.02802408717171012</x:v>
      </x:c>
    </x:row>
    <x:row r="537">
      <x:c r="A537" t="n">
        <x:v>536</x:v>
      </x:c>
      <x:c r="B537" s="16" t="n">
        <x:v>10</x:v>
      </x:c>
      <x:c r="C537" s="16" t="n">
        <x:v>9</x:v>
      </x:c>
      <x:c r="D537" s="16" t="n">
        <x:v>11</x:v>
      </x:c>
      <x:c r="E537" s="16" t="n">
        <x:v>2</x:v>
      </x:c>
      <x:c r="F537" s="16" t="n">
        <x:v>0</x:v>
      </x:c>
      <x:c r="G537" s="16" t="n">
        <x:v>11</x:v>
      </x:c>
      <x:c r="H537" s="16" t="n">
        <x:v>15</x:v>
      </x:c>
      <x:c r="I537" s="16" t="n">
        <x:v>1</x:v>
      </x:c>
      <x:c r="J537" s="16" t="n">
        <x:v>2</x:v>
      </x:c>
      <x:c r="K537" s="16" t="n">
        <x:v>3</x:v>
      </x:c>
      <x:c r="L537" s="16" t="n">
        <x:v>5</x:v>
      </x:c>
      <x:c r="M537" s="16" t="n">
        <x:f>Coefficients!$B$2+C537*Coefficients!$B$3+D537*Coefficients!$B$4+E537*Coefficients!$B$5+F537*Coefficients!$B$6+G537*Coefficients!$B$7+H537*Coefficients!$B$8+I537*Coefficients!$B$9+J537*Coefficients!$B$10+K537*Coefficients!$B$11+L537*Coefficients!$B$12</x:f>
        <x:v>11.31821960029962</x:v>
      </x:c>
      <x:c r="N537" s="16" t="n">
        <x:f>B537-M537</x:f>
        <x:v>-1.3182196002996207</x:v>
      </x:c>
      <x:c r="O537" s="16" t="n">
        <x:f>N537^2</x:f>
        <x:v>1.7377029146140919</x:v>
      </x:c>
      <x:c r="P537" s="16" t="n">
        <x:f>(B537-Summary!$B$6)^2</x:f>
        <x:v>3.6328712419961016</x:v>
      </x:c>
      <x:c r="Q537" s="16" t="n">
        <x:f>ABS(N537)</x:f>
        <x:v>1.3182196002996207</x:v>
      </x:c>
    </x:row>
    <x:row r="538">
      <x:c r="A538" t="n">
        <x:v>537</x:v>
      </x:c>
      <x:c r="B538" s="16" t="n">
        <x:v>14</x:v>
      </x:c>
      <x:c r="C538" s="16" t="n">
        <x:v>13</x:v>
      </x:c>
      <x:c r="D538" s="16" t="n">
        <x:v>14</x:v>
      </x:c>
      <x:c r="E538" s="16" t="n">
        <x:v>4</x:v>
      </x:c>
      <x:c r="F538" s="16" t="n">
        <x:v>0</x:v>
      </x:c>
      <x:c r="G538" s="16" t="n">
        <x:v>8</x:v>
      </x:c>
      <x:c r="H538" s="16" t="n">
        <x:v>15</x:v>
      </x:c>
      <x:c r="I538" s="16" t="n">
        <x:v>2</x:v>
      </x:c>
      <x:c r="J538" s="16" t="n">
        <x:v>2</x:v>
      </x:c>
      <x:c r="K538" s="16" t="n">
        <x:v>3</x:v>
      </x:c>
      <x:c r="L538" s="16" t="n">
        <x:v>5</x:v>
      </x:c>
      <x:c r="M538" s="16" t="n">
        <x:f>Coefficients!$B$2+C538*Coefficients!$B$3+D538*Coefficients!$B$4+E538*Coefficients!$B$5+F538*Coefficients!$B$6+G538*Coefficients!$B$7+H538*Coefficients!$B$8+I538*Coefficients!$B$9+J538*Coefficients!$B$10+K538*Coefficients!$B$11+L538*Coefficients!$B$12</x:f>
        <x:v>14.634701791594072</x:v>
      </x:c>
      <x:c r="N538" s="16" t="n">
        <x:f>B538-M538</x:f>
        <x:v>-0.6347017915940718</x:v>
      </x:c>
      <x:c r="O538" s="16" t="n">
        <x:f>N538^2</x:f>
        <x:v>0.4028463642527246</x:v>
      </x:c>
      <x:c r="P538" s="16" t="n">
        <x:f>(B538-Summary!$B$6)^2</x:f>
        <x:v>4.384797282057735</x:v>
      </x:c>
      <x:c r="Q538" s="16" t="n">
        <x:f>ABS(N538)</x:f>
        <x:v>0.6347017915940718</x:v>
      </x:c>
    </x:row>
    <x:row r="539">
      <x:c r="A539" t="n">
        <x:v>538</x:v>
      </x:c>
      <x:c r="B539" s="16" t="n">
        <x:v>12</x:v>
      </x:c>
      <x:c r="C539" s="16" t="n">
        <x:v>12</x:v>
      </x:c>
      <x:c r="D539" s="16" t="n">
        <x:v>13</x:v>
      </x:c>
      <x:c r="E539" s="16" t="n">
        <x:v>1</x:v>
      </x:c>
      <x:c r="F539" s="16" t="n">
        <x:v>0</x:v>
      </x:c>
      <x:c r="G539" s="16" t="n">
        <x:v>11</x:v>
      </x:c>
      <x:c r="H539" s="16" t="n">
        <x:v>15</x:v>
      </x:c>
      <x:c r="I539" s="16" t="n">
        <x:v>2</x:v>
      </x:c>
      <x:c r="J539" s="16" t="n">
        <x:v>1</x:v>
      </x:c>
      <x:c r="K539" s="16" t="n">
        <x:v>1</x:v>
      </x:c>
      <x:c r="L539" s="16" t="n">
        <x:v>5</x:v>
      </x:c>
      <x:c r="M539" s="16" t="n">
        <x:f>Coefficients!$B$2+C539*Coefficients!$B$3+D539*Coefficients!$B$4+E539*Coefficients!$B$5+F539*Coefficients!$B$6+G539*Coefficients!$B$7+H539*Coefficients!$B$8+I539*Coefficients!$B$9+J539*Coefficients!$B$10+K539*Coefficients!$B$11+L539*Coefficients!$B$12</x:f>
        <x:v>13.203086060751017</x:v>
      </x:c>
      <x:c r="N539" s="16" t="n">
        <x:f>B539-M539</x:f>
        <x:v>-1.2030860607510174</x:v>
      </x:c>
      <x:c r="O539" s="16" t="n">
        <x:f>N539^2</x:f>
        <x:v>1.4474160695734009</x:v>
      </x:c>
      <x:c r="P539" s="16" t="n">
        <x:f>(B539-Summary!$B$6)^2</x:f>
        <x:v>0.008834262026918263</x:v>
      </x:c>
      <x:c r="Q539" s="16" t="n">
        <x:f>ABS(N539)</x:f>
        <x:v>1.2030860607510174</x:v>
      </x:c>
    </x:row>
    <x:row r="540">
      <x:c r="A540" t="n">
        <x:v>539</x:v>
      </x:c>
      <x:c r="B540" s="16" t="n">
        <x:v>11</x:v>
      </x:c>
      <x:c r="C540" s="16" t="n">
        <x:v>11</x:v>
      </x:c>
      <x:c r="D540" s="16" t="n">
        <x:v>11</x:v>
      </x:c>
      <x:c r="E540" s="16" t="n">
        <x:v>3</x:v>
      </x:c>
      <x:c r="F540" s="16" t="n">
        <x:v>0</x:v>
      </x:c>
      <x:c r="G540" s="16" t="n">
        <x:v>2</x:v>
      </x:c>
      <x:c r="H540" s="16" t="n">
        <x:v>16</x:v>
      </x:c>
      <x:c r="I540" s="16" t="n">
        <x:v>2</x:v>
      </x:c>
      <x:c r="J540" s="16" t="n">
        <x:v>2</x:v>
      </x:c>
      <x:c r="K540" s="16" t="n">
        <x:v>1</x:v>
      </x:c>
      <x:c r="L540" s="16" t="n">
        <x:v>5</x:v>
      </x:c>
      <x:c r="M540" s="16" t="n">
        <x:f>Coefficients!$B$2+C540*Coefficients!$B$3+D540*Coefficients!$B$4+E540*Coefficients!$B$5+F540*Coefficients!$B$6+G540*Coefficients!$B$7+H540*Coefficients!$B$8+I540*Coefficients!$B$9+J540*Coefficients!$B$10+K540*Coefficients!$B$11+L540*Coefficients!$B$12</x:f>
        <x:v>11.33350171879744</x:v>
      </x:c>
      <x:c r="N540" s="16" t="n">
        <x:f>B540-M540</x:f>
        <x:v>-0.3335017187974394</x:v>
      </x:c>
      <x:c r="O540" s="16" t="n">
        <x:f>N540^2</x:f>
        <x:v>0.11122339644084635</x:v>
      </x:c>
      <x:c r="P540" s="16" t="n">
        <x:f>(B540-Summary!$B$6)^2</x:f>
        <x:v>0.82085275201151</x:v>
      </x:c>
      <x:c r="Q540" s="16" t="n">
        <x:f>ABS(N540)</x:f>
        <x:v>0.3335017187974394</x:v>
      </x:c>
    </x:row>
    <x:row r="541">
      <x:c r="A541" t="n">
        <x:v>540</x:v>
      </x:c>
      <x:c r="B541" s="16" t="n">
        <x:v>10</x:v>
      </x:c>
      <x:c r="C541" s="16" t="n">
        <x:v>9</x:v>
      </x:c>
      <x:c r="D541" s="16" t="n">
        <x:v>10</x:v>
      </x:c>
      <x:c r="E541" s="16" t="n">
        <x:v>2</x:v>
      </x:c>
      <x:c r="F541" s="16" t="n">
        <x:v>0</x:v>
      </x:c>
      <x:c r="G541" s="16" t="n">
        <x:v>8</x:v>
      </x:c>
      <x:c r="H541" s="16" t="n">
        <x:v>16</x:v>
      </x:c>
      <x:c r="I541" s="16" t="n">
        <x:v>4</x:v>
      </x:c>
      <x:c r="J541" s="16" t="n">
        <x:v>1</x:v>
      </x:c>
      <x:c r="K541" s="16" t="n">
        <x:v>2</x:v>
      </x:c>
      <x:c r="L541" s="16" t="n">
        <x:v>1</x:v>
      </x:c>
      <x:c r="M541" s="16" t="n">
        <x:f>Coefficients!$B$2+C541*Coefficients!$B$3+D541*Coefficients!$B$4+E541*Coefficients!$B$5+F541*Coefficients!$B$6+G541*Coefficients!$B$7+H541*Coefficients!$B$8+I541*Coefficients!$B$9+J541*Coefficients!$B$10+K541*Coefficients!$B$11+L541*Coefficients!$B$12</x:f>
        <x:v>10.378014746198867</x:v>
      </x:c>
      <x:c r="N541" s="16" t="n">
        <x:f>B541-M541</x:f>
        <x:v>-0.37801474619886655</x:v>
      </x:c>
      <x:c r="O541" s="16" t="n">
        <x:f>N541^2</x:f>
        <x:v>0.1428951483437935</x:v>
      </x:c>
      <x:c r="P541" s="16" t="n">
        <x:f>(B541-Summary!$B$6)^2</x:f>
        <x:v>3.6328712419961016</x:v>
      </x:c>
      <x:c r="Q541" s="16" t="n">
        <x:f>ABS(N541)</x:f>
        <x:v>0.37801474619886655</x:v>
      </x:c>
    </x:row>
    <x:row r="542">
      <x:c r="A542" t="n">
        <x:v>541</x:v>
      </x:c>
      <x:c r="B542" s="16" t="n">
        <x:v>11</x:v>
      </x:c>
      <x:c r="C542" s="16" t="n">
        <x:v>9</x:v>
      </x:c>
      <x:c r="D542" s="16" t="n">
        <x:v>11</x:v>
      </x:c>
      <x:c r="E542" s="16" t="n">
        <x:v>1</x:v>
      </x:c>
      <x:c r="F542" s="16" t="n">
        <x:v>0</x:v>
      </x:c>
      <x:c r="G542" s="16" t="n">
        <x:v>5</x:v>
      </x:c>
      <x:c r="H542" s="16" t="n">
        <x:v>17</x:v>
      </x:c>
      <x:c r="I542" s="16" t="n">
        <x:v>3</x:v>
      </x:c>
      <x:c r="J542" s="16" t="n">
        <x:v>2</x:v>
      </x:c>
      <x:c r="K542" s="16" t="n">
        <x:v>2</x:v>
      </x:c>
      <x:c r="L542" s="16" t="n">
        <x:v>1</x:v>
      </x:c>
      <x:c r="M542" s="16" t="n">
        <x:f>Coefficients!$B$2+C542*Coefficients!$B$3+D542*Coefficients!$B$4+E542*Coefficients!$B$5+F542*Coefficients!$B$6+G542*Coefficients!$B$7+H542*Coefficients!$B$8+I542*Coefficients!$B$9+J542*Coefficients!$B$10+K542*Coefficients!$B$11+L542*Coefficients!$B$12</x:f>
        <x:v>11.188185112134285</x:v>
      </x:c>
      <x:c r="N542" s="16" t="n">
        <x:f>B542-M542</x:f>
        <x:v>-0.1881851121342848</x:v>
      </x:c>
      <x:c r="O542" s="16" t="n">
        <x:f>N542^2</x:f>
        <x:v>0.03541363642899334</x:v>
      </x:c>
      <x:c r="P542" s="16" t="n">
        <x:f>(B542-Summary!$B$6)^2</x:f>
        <x:v>0.82085275201151</x:v>
      </x:c>
      <x:c r="Q542" s="16" t="n">
        <x:f>ABS(N542)</x:f>
        <x:v>0.1881851121342848</x:v>
      </x:c>
    </x:row>
    <x:row r="543">
      <x:c r="A543" t="n">
        <x:v>542</x:v>
      </x:c>
      <x:c r="B543" s="16" t="n">
        <x:v>11</x:v>
      </x:c>
      <x:c r="C543" s="16" t="n">
        <x:v>11</x:v>
      </x:c>
      <x:c r="D543" s="16" t="n">
        <x:v>9</x:v>
      </x:c>
      <x:c r="E543" s="16" t="n">
        <x:v>2</x:v>
      </x:c>
      <x:c r="F543" s="16" t="n">
        <x:v>0</x:v>
      </x:c>
      <x:c r="G543" s="16" t="n">
        <x:v>0</x:v>
      </x:c>
      <x:c r="H543" s="16" t="n">
        <x:v>17</x:v>
      </x:c>
      <x:c r="I543" s="16" t="n">
        <x:v>2</x:v>
      </x:c>
      <x:c r="J543" s="16" t="n">
        <x:v>2</x:v>
      </x:c>
      <x:c r="K543" s="16" t="n">
        <x:v>2</x:v>
      </x:c>
      <x:c r="L543" s="16" t="n">
        <x:v>5</x:v>
      </x:c>
      <x:c r="M543" s="16" t="n">
        <x:f>Coefficients!$B$2+C543*Coefficients!$B$3+D543*Coefficients!$B$4+E543*Coefficients!$B$5+F543*Coefficients!$B$6+G543*Coefficients!$B$7+H543*Coefficients!$B$8+I543*Coefficients!$B$9+J543*Coefficients!$B$10+K543*Coefficients!$B$11+L543*Coefficients!$B$12</x:f>
        <x:v>9.533491521540839</x:v>
      </x:c>
      <x:c r="N543" s="16" t="n">
        <x:f>B543-M543</x:f>
        <x:v>1.4665084784591613</x:v>
      </x:c>
      <x:c r="O543" s="16" t="n">
        <x:f>N543^2</x:f>
        <x:v>2.1506471173926043</x:v>
      </x:c>
      <x:c r="P543" s="16" t="n">
        <x:f>(B543-Summary!$B$6)^2</x:f>
        <x:v>0.82085275201151</x:v>
      </x:c>
      <x:c r="Q543" s="16" t="n">
        <x:f>ABS(N543)</x:f>
        <x:v>1.4665084784591613</x:v>
      </x:c>
    </x:row>
    <x:row r="544">
      <x:c r="A544" t="n">
        <x:v>543</x:v>
      </x:c>
      <x:c r="B544" s="16" t="n">
        <x:v>12</x:v>
      </x:c>
      <x:c r="C544" s="16" t="n">
        <x:v>10</x:v>
      </x:c>
      <x:c r="D544" s="16" t="n">
        <x:v>11</x:v>
      </x:c>
      <x:c r="E544" s="16" t="n">
        <x:v>3</x:v>
      </x:c>
      <x:c r="F544" s="16" t="n">
        <x:v>0</x:v>
      </x:c>
      <x:c r="G544" s="16" t="n">
        <x:v>1</x:v>
      </x:c>
      <x:c r="H544" s="16" t="n">
        <x:v>16</x:v>
      </x:c>
      <x:c r="I544" s="16" t="n">
        <x:v>4</x:v>
      </x:c>
      <x:c r="J544" s="16" t="n">
        <x:v>4</x:v>
      </x:c>
      <x:c r="K544" s="16" t="n">
        <x:v>2</x:v>
      </x:c>
      <x:c r="L544" s="16" t="n">
        <x:v>5</x:v>
      </x:c>
      <x:c r="M544" s="16" t="n">
        <x:f>Coefficients!$B$2+C544*Coefficients!$B$3+D544*Coefficients!$B$4+E544*Coefficients!$B$5+F544*Coefficients!$B$6+G544*Coefficients!$B$7+H544*Coefficients!$B$8+I544*Coefficients!$B$9+J544*Coefficients!$B$10+K544*Coefficients!$B$11+L544*Coefficients!$B$12</x:f>
        <x:v>11.232903750905297</x:v>
      </x:c>
      <x:c r="N544" s="16" t="n">
        <x:f>B544-M544</x:f>
        <x:v>0.7670962490947026</x:v>
      </x:c>
      <x:c r="O544" s="16" t="n">
        <x:f>N544^2</x:f>
        <x:v>0.5884366553751621</x:v>
      </x:c>
      <x:c r="P544" s="16" t="n">
        <x:f>(B544-Summary!$B$6)^2</x:f>
        <x:v>0.008834262026918263</x:v>
      </x:c>
      <x:c r="Q544" s="16" t="n">
        <x:f>ABS(N544)</x:f>
        <x:v>0.7670962490947026</x:v>
      </x:c>
    </x:row>
    <x:row r="545">
      <x:c r="A545" t="n">
        <x:v>544</x:v>
      </x:c>
      <x:c r="B545" s="16" t="n">
        <x:v>8</x:v>
      </x:c>
      <x:c r="C545" s="16" t="n">
        <x:v>9</x:v>
      </x:c>
      <x:c r="D545" s="16" t="n">
        <x:v>9</x:v>
      </x:c>
      <x:c r="E545" s="16" t="n">
        <x:v>1</x:v>
      </x:c>
      <x:c r="F545" s="16" t="n">
        <x:v>3</x:v>
      </x:c>
      <x:c r="G545" s="16" t="n">
        <x:v>2</x:v>
      </x:c>
      <x:c r="H545" s="16" t="n">
        <x:v>17</x:v>
      </x:c>
      <x:c r="I545" s="16" t="n">
        <x:v>4</x:v>
      </x:c>
      <x:c r="J545" s="16" t="n">
        <x:v>4</x:v>
      </x:c>
      <x:c r="K545" s="16" t="n">
        <x:v>3</x:v>
      </x:c>
      <x:c r="L545" s="16" t="n">
        <x:v>5</x:v>
      </x:c>
      <x:c r="M545" s="16" t="n">
        <x:f>Coefficients!$B$2+C545*Coefficients!$B$3+D545*Coefficients!$B$4+E545*Coefficients!$B$5+F545*Coefficients!$B$6+G545*Coefficients!$B$7+H545*Coefficients!$B$8+I545*Coefficients!$B$9+J545*Coefficients!$B$10+K545*Coefficients!$B$11+L545*Coefficients!$B$12</x:f>
        <x:v>8.5522656879059</x:v>
      </x:c>
      <x:c r="N545" s="16" t="n">
        <x:f>B545-M545</x:f>
        <x:v>-0.5522656879058996</x:v>
      </x:c>
      <x:c r="O545" s="16" t="n">
        <x:f>N545^2</x:f>
        <x:v>0.3049973900381765</x:v>
      </x:c>
      <x:c r="P545" s="16" t="n">
        <x:f>(B545-Summary!$B$6)^2</x:f>
        <x:v>15.256908221965285</x:v>
      </x:c>
      <x:c r="Q545" s="16" t="n">
        <x:f>ABS(N545)</x:f>
        <x:v>0.5522656879058996</x:v>
      </x:c>
    </x:row>
    <x:row r="546">
      <x:c r="A546" t="n">
        <x:v>545</x:v>
      </x:c>
      <x:c r="B546" s="16" t="n">
        <x:v>12</x:v>
      </x:c>
      <x:c r="C546" s="16" t="n">
        <x:v>12</x:v>
      </x:c>
      <x:c r="D546" s="16" t="n">
        <x:v>11</x:v>
      </x:c>
      <x:c r="E546" s="16" t="n">
        <x:v>1</x:v>
      </x:c>
      <x:c r="F546" s="16" t="n">
        <x:v>0</x:v>
      </x:c>
      <x:c r="G546" s="16" t="n">
        <x:v>2</x:v>
      </x:c>
      <x:c r="H546" s="16" t="n">
        <x:v>17</x:v>
      </x:c>
      <x:c r="I546" s="16" t="n">
        <x:v>1</x:v>
      </x:c>
      <x:c r="J546" s="16" t="n">
        <x:v>3</x:v>
      </x:c>
      <x:c r="K546" s="16" t="n">
        <x:v>2</x:v>
      </x:c>
      <x:c r="L546" s="16" t="n">
        <x:v>5</x:v>
      </x:c>
      <x:c r="M546" s="16" t="n">
        <x:f>Coefficients!$B$2+C546*Coefficients!$B$3+D546*Coefficients!$B$4+E546*Coefficients!$B$5+F546*Coefficients!$B$6+G546*Coefficients!$B$7+H546*Coefficients!$B$8+I546*Coefficients!$B$9+J546*Coefficients!$B$10+K546*Coefficients!$B$11+L546*Coefficients!$B$12</x:f>
        <x:v>11.460473399136715</x:v>
      </x:c>
      <x:c r="N546" s="16" t="n">
        <x:f>B546-M546</x:f>
        <x:v>0.5395266008632849</x:v>
      </x:c>
      <x:c r="O546" s="16" t="n">
        <x:f>N546^2</x:f>
        <x:v>0.29108895303909027</x:v>
      </x:c>
      <x:c r="P546" s="16" t="n">
        <x:f>(B546-Summary!$B$6)^2</x:f>
        <x:v>0.008834262026918263</x:v>
      </x:c>
      <x:c r="Q546" s="16" t="n">
        <x:f>ABS(N546)</x:f>
        <x:v>0.5395266008632849</x:v>
      </x:c>
    </x:row>
    <x:row r="547">
      <x:c r="A547" t="n">
        <x:v>546</x:v>
      </x:c>
      <x:c r="B547" s="16" t="n">
        <x:v>8</x:v>
      </x:c>
      <x:c r="C547" s="16" t="n">
        <x:v>8</x:v>
      </x:c>
      <x:c r="D547" s="16" t="n">
        <x:v>9</x:v>
      </x:c>
      <x:c r="E547" s="16" t="n">
        <x:v>2</x:v>
      </x:c>
      <x:c r="F547" s="16" t="n">
        <x:v>1</x:v>
      </x:c>
      <x:c r="G547" s="16" t="n">
        <x:v>8</x:v>
      </x:c>
      <x:c r="H547" s="16" t="n">
        <x:v>17</x:v>
      </x:c>
      <x:c r="I547" s="16" t="n">
        <x:v>3</x:v>
      </x:c>
      <x:c r="J547" s="16" t="n">
        <x:v>4</x:v>
      </x:c>
      <x:c r="K547" s="16" t="n">
        <x:v>1</x:v>
      </x:c>
      <x:c r="L547" s="16" t="n">
        <x:v>5</x:v>
      </x:c>
      <x:c r="M547" s="16" t="n">
        <x:f>Coefficients!$B$2+C547*Coefficients!$B$3+D547*Coefficients!$B$4+E547*Coefficients!$B$5+F547*Coefficients!$B$6+G547*Coefficients!$B$7+H547*Coefficients!$B$8+I547*Coefficients!$B$9+J547*Coefficients!$B$10+K547*Coefficients!$B$11+L547*Coefficients!$B$12</x:f>
        <x:v>8.982731595891506</x:v>
      </x:c>
      <x:c r="N547" s="16" t="n">
        <x:f>B547-M547</x:f>
        <x:v>-0.9827315958915062</x:v>
      </x:c>
      <x:c r="O547" s="16" t="n">
        <x:f>N547^2</x:f>
        <x:v>0.9657613895634666</x:v>
      </x:c>
      <x:c r="P547" s="16" t="n">
        <x:f>(B547-Summary!$B$6)^2</x:f>
        <x:v>15.256908221965285</x:v>
      </x:c>
      <x:c r="Q547" s="16" t="n">
        <x:f>ABS(N547)</x:f>
        <x:v>0.9827315958915062</x:v>
      </x:c>
    </x:row>
    <x:row r="548">
      <x:c r="A548" t="n">
        <x:v>547</x:v>
      </x:c>
      <x:c r="B548" s="16" t="n">
        <x:v>16</x:v>
      </x:c>
      <x:c r="C548" s="16" t="n">
        <x:v>13</x:v>
      </x:c>
      <x:c r="D548" s="16" t="n">
        <x:v>15</x:v>
      </x:c>
      <x:c r="E548" s="16" t="n">
        <x:v>2</x:v>
      </x:c>
      <x:c r="F548" s="16" t="n">
        <x:v>0</x:v>
      </x:c>
      <x:c r="G548" s="16" t="n">
        <x:v>0</x:v>
      </x:c>
      <x:c r="H548" s="16" t="n">
        <x:v>17</x:v>
      </x:c>
      <x:c r="I548" s="16" t="n">
        <x:v>4</x:v>
      </x:c>
      <x:c r="J548" s="16" t="n">
        <x:v>4</x:v>
      </x:c>
      <x:c r="K548" s="16" t="n">
        <x:v>1</x:v>
      </x:c>
      <x:c r="L548" s="16" t="n">
        <x:v>5</x:v>
      </x:c>
      <x:c r="M548" s="16" t="n">
        <x:f>Coefficients!$B$2+C548*Coefficients!$B$3+D548*Coefficients!$B$4+E548*Coefficients!$B$5+F548*Coefficients!$B$6+G548*Coefficients!$B$7+H548*Coefficients!$B$8+I548*Coefficients!$B$9+J548*Coefficients!$B$10+K548*Coefficients!$B$11+L548*Coefficients!$B$12</x:f>
        <x:v>15.027317135394936</x:v>
      </x:c>
      <x:c r="N548" s="16" t="n">
        <x:f>B548-M548</x:f>
        <x:v>0.9726828646050638</x:v>
      </x:c>
      <x:c r="O548" s="16" t="n">
        <x:f>N548^2</x:f>
        <x:v>0.9461119550963129</x:v>
      </x:c>
      <x:c r="P548" s="16" t="n">
        <x:f>(B548-Summary!$B$6)^2</x:f>
        <x:v>16.760760302088553</x:v>
      </x:c>
      <x:c r="Q548" s="16" t="n">
        <x:f>ABS(N548)</x:f>
        <x:v>0.9726828646050638</x:v>
      </x:c>
    </x:row>
    <x:row r="549">
      <x:c r="A549" t="n">
        <x:v>548</x:v>
      </x:c>
      <x:c r="B549" s="16" t="n">
        <x:v>11</x:v>
      </x:c>
      <x:c r="C549" s="16" t="n">
        <x:v>10</x:v>
      </x:c>
      <x:c r="D549" s="16" t="n">
        <x:v>11</x:v>
      </x:c>
      <x:c r="E549" s="16" t="n">
        <x:v>1</x:v>
      </x:c>
      <x:c r="F549" s="16" t="n">
        <x:v>0</x:v>
      </x:c>
      <x:c r="G549" s="16" t="n">
        <x:v>0</x:v>
      </x:c>
      <x:c r="H549" s="16" t="n">
        <x:v>16</x:v>
      </x:c>
      <x:c r="I549" s="16" t="n">
        <x:v>4</x:v>
      </x:c>
      <x:c r="J549" s="16" t="n">
        <x:v>1</x:v>
      </x:c>
      <x:c r="K549" s="16" t="n">
        <x:v>1</x:v>
      </x:c>
      <x:c r="L549" s="16" t="n">
        <x:v>2</x:v>
      </x:c>
      <x:c r="M549" s="16" t="n">
        <x:f>Coefficients!$B$2+C549*Coefficients!$B$3+D549*Coefficients!$B$4+E549*Coefficients!$B$5+F549*Coefficients!$B$6+G549*Coefficients!$B$7+H549*Coefficients!$B$8+I549*Coefficients!$B$9+J549*Coefficients!$B$10+K549*Coefficients!$B$11+L549*Coefficients!$B$12</x:f>
        <x:v>11.004217367042603</x:v>
      </x:c>
      <x:c r="N549" s="16" t="n">
        <x:f>B549-M549</x:f>
        <x:v>-0.004217367042603115</x:v>
      </x:c>
      <x:c r="O549" s="16" t="n">
        <x:f>N549^2</x:f>
        <x:v>0.000017786184772034945</x:v>
      </x:c>
      <x:c r="P549" s="16" t="n">
        <x:f>(B549-Summary!$B$6)^2</x:f>
        <x:v>0.82085275201151</x:v>
      </x:c>
      <x:c r="Q549" s="16" t="n">
        <x:f>ABS(N549)</x:f>
        <x:v>0.004217367042603115</x:v>
      </x:c>
    </x:row>
    <x:row r="550">
      <x:c r="A550" t="n">
        <x:v>549</x:v>
      </x:c>
      <x:c r="B550" s="16" t="n">
        <x:v>11</x:v>
      </x:c>
      <x:c r="C550" s="16" t="n">
        <x:v>11</x:v>
      </x:c>
      <x:c r="D550" s="16" t="n">
        <x:v>10</x:v>
      </x:c>
      <x:c r="E550" s="16" t="n">
        <x:v>2</x:v>
      </x:c>
      <x:c r="F550" s="16" t="n">
        <x:v>0</x:v>
      </x:c>
      <x:c r="G550" s="16" t="n">
        <x:v>2</x:v>
      </x:c>
      <x:c r="H550" s="16" t="n">
        <x:v>17</x:v>
      </x:c>
      <x:c r="I550" s="16" t="n">
        <x:v>1</x:v>
      </x:c>
      <x:c r="J550" s="16" t="n">
        <x:v>1</x:v>
      </x:c>
      <x:c r="K550" s="16" t="n">
        <x:v>1</x:v>
      </x:c>
      <x:c r="L550" s="16" t="n">
        <x:v>3</x:v>
      </x:c>
      <x:c r="M550" s="16" t="n">
        <x:f>Coefficients!$B$2+C550*Coefficients!$B$3+D550*Coefficients!$B$4+E550*Coefficients!$B$5+F550*Coefficients!$B$6+G550*Coefficients!$B$7+H550*Coefficients!$B$8+I550*Coefficients!$B$9+J550*Coefficients!$B$10+K550*Coefficients!$B$11+L550*Coefficients!$B$12</x:f>
        <x:v>10.487428369518666</x:v>
      </x:c>
      <x:c r="N550" s="16" t="n">
        <x:f>B550-M550</x:f>
        <x:v>0.5125716304813341</x:v>
      </x:c>
      <x:c r="O550" s="16" t="n">
        <x:f>N550^2</x:f>
        <x:v>0.26272967637429334</x:v>
      </x:c>
      <x:c r="P550" s="16" t="n">
        <x:f>(B550-Summary!$B$6)^2</x:f>
        <x:v>0.82085275201151</x:v>
      </x:c>
      <x:c r="Q550" s="16" t="n">
        <x:f>ABS(N550)</x:f>
        <x:v>0.5125716304813341</x:v>
      </x:c>
    </x:row>
    <x:row r="551">
      <x:c r="A551" t="n">
        <x:v>550</x:v>
      </x:c>
      <x:c r="B551" s="16" t="n">
        <x:v>18</x:v>
      </x:c>
      <x:c r="C551" s="16" t="n">
        <x:v>17</x:v>
      </x:c>
      <x:c r="D551" s="16" t="n">
        <x:v>18</x:v>
      </x:c>
      <x:c r="E551" s="16" t="n">
        <x:v>2</x:v>
      </x:c>
      <x:c r="F551" s="16" t="n">
        <x:v>0</x:v>
      </x:c>
      <x:c r="G551" s="16" t="n">
        <x:v>0</x:v>
      </x:c>
      <x:c r="H551" s="16" t="n">
        <x:v>17</x:v>
      </x:c>
      <x:c r="I551" s="16" t="n">
        <x:v>4</x:v>
      </x:c>
      <x:c r="J551" s="16" t="n">
        <x:v>2</x:v>
      </x:c>
      <x:c r="K551" s="16" t="n">
        <x:v>2</x:v>
      </x:c>
      <x:c r="L551" s="16" t="n">
        <x:v>5</x:v>
      </x:c>
      <x:c r="M551" s="16" t="n">
        <x:f>Coefficients!$B$2+C551*Coefficients!$B$3+D551*Coefficients!$B$4+E551*Coefficients!$B$5+F551*Coefficients!$B$6+G551*Coefficients!$B$7+H551*Coefficients!$B$8+I551*Coefficients!$B$9+J551*Coefficients!$B$10+K551*Coefficients!$B$11+L551*Coefficients!$B$12</x:f>
        <x:v>18.276924905289565</x:v>
      </x:c>
      <x:c r="N551" s="16" t="n">
        <x:f>B551-M551</x:f>
        <x:v>-0.27692490528956526</x:v>
      </x:c>
      <x:c r="O551" s="16" t="n">
        <x:f>N551^2</x:f>
        <x:v>0.07668740316963468</x:v>
      </x:c>
      <x:c r="P551" s="16" t="n">
        <x:f>(B551-Summary!$B$6)^2</x:f>
        <x:v>37.136723322119366</x:v>
      </x:c>
      <x:c r="Q551" s="16" t="n">
        <x:f>ABS(N551)</x:f>
        <x:v>0.27692490528956526</x:v>
      </x:c>
    </x:row>
    <x:row r="552">
      <x:c r="A552" t="n">
        <x:v>551</x:v>
      </x:c>
      <x:c r="B552" s="16" t="n">
        <x:v>13</x:v>
      </x:c>
      <x:c r="C552" s="16" t="n">
        <x:v>12</x:v>
      </x:c>
      <x:c r="D552" s="16" t="n">
        <x:v>13</x:v>
      </x:c>
      <x:c r="E552" s="16" t="n">
        <x:v>2</x:v>
      </x:c>
      <x:c r="F552" s="16" t="n">
        <x:v>0</x:v>
      </x:c>
      <x:c r="G552" s="16" t="n">
        <x:v>0</x:v>
      </x:c>
      <x:c r="H552" s="16" t="n">
        <x:v>16</x:v>
      </x:c>
      <x:c r="I552" s="16" t="n">
        <x:v>2</x:v>
      </x:c>
      <x:c r="J552" s="16" t="n">
        <x:v>2</x:v>
      </x:c>
      <x:c r="K552" s="16" t="n">
        <x:v>2</x:v>
      </x:c>
      <x:c r="L552" s="16" t="n">
        <x:v>5</x:v>
      </x:c>
      <x:c r="M552" s="16" t="n">
        <x:f>Coefficients!$B$2+C552*Coefficients!$B$3+D552*Coefficients!$B$4+E552*Coefficients!$B$5+F552*Coefficients!$B$6+G552*Coefficients!$B$7+H552*Coefficients!$B$8+I552*Coefficients!$B$9+J552*Coefficients!$B$10+K552*Coefficients!$B$11+L552*Coefficients!$B$12</x:f>
        <x:v>13.184040520944519</x:v>
      </x:c>
      <x:c r="N552" s="16" t="n">
        <x:f>B552-M552</x:f>
        <x:v>-0.18404052094451906</x:v>
      </x:c>
      <x:c r="O552" s="16" t="n">
        <x:f>N552^2</x:f>
        <x:v>0.033870913349529956</x:v>
      </x:c>
      <x:c r="P552" s="16" t="n">
        <x:f>(B552-Summary!$B$6)^2</x:f>
        <x:v>1.1968157720423265</x:v>
      </x:c>
      <x:c r="Q552" s="16" t="n">
        <x:f>ABS(N552)</x:f>
        <x:v>0.18404052094451906</x:v>
      </x:c>
    </x:row>
    <x:row r="553">
      <x:c r="A553" t="n">
        <x:v>552</x:v>
      </x:c>
      <x:c r="B553" s="16" t="n">
        <x:v>13</x:v>
      </x:c>
      <x:c r="C553" s="16" t="n">
        <x:v>13</x:v>
      </x:c>
      <x:c r="D553" s="16" t="n">
        <x:v>14</x:v>
      </x:c>
      <x:c r="E553" s="16" t="n">
        <x:v>2</x:v>
      </x:c>
      <x:c r="F553" s="16" t="n">
        <x:v>0</x:v>
      </x:c>
      <x:c r="G553" s="16" t="n">
        <x:v>0</x:v>
      </x:c>
      <x:c r="H553" s="16" t="n">
        <x:v>17</x:v>
      </x:c>
      <x:c r="I553" s="16" t="n">
        <x:v>3</x:v>
      </x:c>
      <x:c r="J553" s="16" t="n">
        <x:v>2</x:v>
      </x:c>
      <x:c r="K553" s="16" t="n">
        <x:v>2</x:v>
      </x:c>
      <x:c r="L553" s="16" t="n">
        <x:v>1</x:v>
      </x:c>
      <x:c r="M553" s="16" t="n">
        <x:f>Coefficients!$B$2+C553*Coefficients!$B$3+D553*Coefficients!$B$4+E553*Coefficients!$B$5+F553*Coefficients!$B$6+G553*Coefficients!$B$7+H553*Coefficients!$B$8+I553*Coefficients!$B$9+J553*Coefficients!$B$10+K553*Coefficients!$B$11+L553*Coefficients!$B$12</x:f>
        <x:v>14.401913819523879</x:v>
      </x:c>
      <x:c r="N553" s="16" t="n">
        <x:f>B553-M553</x:f>
        <x:v>-1.4019138195238785</x:v>
      </x:c>
      <x:c r="O553" s="16" t="n">
        <x:f>N553^2</x:f>
        <x:v>1.9653623573720298</x:v>
      </x:c>
      <x:c r="P553" s="16" t="n">
        <x:f>(B553-Summary!$B$6)^2</x:f>
        <x:v>1.1968157720423265</x:v>
      </x:c>
      <x:c r="Q553" s="16" t="n">
        <x:f>ABS(N553)</x:f>
        <x:v>1.4019138195238785</x:v>
      </x:c>
    </x:row>
    <x:row r="554">
      <x:c r="A554" t="n">
        <x:v>553</x:v>
      </x:c>
      <x:c r="B554" s="16" t="n">
        <x:v>10</x:v>
      </x:c>
      <x:c r="C554" s="16" t="n">
        <x:v>9</x:v>
      </x:c>
      <x:c r="D554" s="16" t="n">
        <x:v>9</x:v>
      </x:c>
      <x:c r="E554" s="16" t="n">
        <x:v>2</x:v>
      </x:c>
      <x:c r="F554" s="16" t="n">
        <x:v>2</x:v>
      </x:c>
      <x:c r="G554" s="16" t="n">
        <x:v>2</x:v>
      </x:c>
      <x:c r="H554" s="16" t="n">
        <x:v>19</x:v>
      </x:c>
      <x:c r="I554" s="16" t="n">
        <x:v>1</x:v>
      </x:c>
      <x:c r="J554" s="16" t="n">
        <x:v>1</x:v>
      </x:c>
      <x:c r="K554" s="16" t="n">
        <x:v>1</x:v>
      </x:c>
      <x:c r="L554" s="16" t="n">
        <x:v>4</x:v>
      </x:c>
      <x:c r="M554" s="16" t="n">
        <x:f>Coefficients!$B$2+C554*Coefficients!$B$3+D554*Coefficients!$B$4+E554*Coefficients!$B$5+F554*Coefficients!$B$6+G554*Coefficients!$B$7+H554*Coefficients!$B$8+I554*Coefficients!$B$9+J554*Coefficients!$B$10+K554*Coefficients!$B$11+L554*Coefficients!$B$12</x:f>
        <x:v>8.836739618747666</x:v>
      </x:c>
      <x:c r="N554" s="16" t="n">
        <x:f>B554-M554</x:f>
        <x:v>1.1632603812523339</x:v>
      </x:c>
      <x:c r="O554" s="16" t="n">
        <x:f>N554^2</x:f>
        <x:v>1.353174714591325</x:v>
      </x:c>
      <x:c r="P554" s="16" t="n">
        <x:f>(B554-Summary!$B$6)^2</x:f>
        <x:v>3.6328712419961016</x:v>
      </x:c>
      <x:c r="Q554" s="16" t="n">
        <x:f>ABS(N554)</x:f>
        <x:v>1.1632603812523339</x:v>
      </x:c>
    </x:row>
    <x:row r="555">
      <x:c r="A555" t="n">
        <x:v>554</x:v>
      </x:c>
      <x:c r="B555" s="16" t="n">
        <x:v>12</x:v>
      </x:c>
      <x:c r="C555" s="16" t="n">
        <x:v>11</x:v>
      </x:c>
      <x:c r="D555" s="16" t="n">
        <x:v>11</x:v>
      </x:c>
      <x:c r="E555" s="16" t="n">
        <x:v>1</x:v>
      </x:c>
      <x:c r="F555" s="16" t="n">
        <x:v>0</x:v>
      </x:c>
      <x:c r="G555" s="16" t="n">
        <x:v>4</x:v>
      </x:c>
      <x:c r="H555" s="16" t="n">
        <x:v>17</x:v>
      </x:c>
      <x:c r="I555" s="16" t="n">
        <x:v>1</x:v>
      </x:c>
      <x:c r="J555" s="16" t="n">
        <x:v>0</x:v>
      </x:c>
      <x:c r="K555" s="16" t="n">
        <x:v>1</x:v>
      </x:c>
      <x:c r="L555" s="16" t="n">
        <x:v>5</x:v>
      </x:c>
      <x:c r="M555" s="16" t="n">
        <x:f>Coefficients!$B$2+C555*Coefficients!$B$3+D555*Coefficients!$B$4+E555*Coefficients!$B$5+F555*Coefficients!$B$6+G555*Coefficients!$B$7+H555*Coefficients!$B$8+I555*Coefficients!$B$9+J555*Coefficients!$B$10+K555*Coefficients!$B$11+L555*Coefficients!$B$12</x:f>
        <x:v>11.188331040446203</x:v>
      </x:c>
      <x:c r="N555" s="16" t="n">
        <x:f>B555-M555</x:f>
        <x:v>0.8116689595537974</x:v>
      </x:c>
      <x:c r="O555" s="16" t="n">
        <x:f>N555^2</x:f>
        <x:v>0.658806499903144</x:v>
      </x:c>
      <x:c r="P555" s="16" t="n">
        <x:f>(B555-Summary!$B$6)^2</x:f>
        <x:v>0.008834262026918263</x:v>
      </x:c>
      <x:c r="Q555" s="16" t="n">
        <x:f>ABS(N555)</x:f>
        <x:v>0.8116689595537974</x:v>
      </x:c>
    </x:row>
    <x:row r="556">
      <x:c r="A556" t="n">
        <x:v>555</x:v>
      </x:c>
      <x:c r="B556" s="16" t="n">
        <x:v>10</x:v>
      </x:c>
      <x:c r="C556" s="16" t="n">
        <x:v>10</x:v>
      </x:c>
      <x:c r="D556" s="16" t="n">
        <x:v>11</x:v>
      </x:c>
      <x:c r="E556" s="16" t="n">
        <x:v>1</x:v>
      </x:c>
      <x:c r="F556" s="16" t="n">
        <x:v>0</x:v>
      </x:c>
      <x:c r="G556" s="16" t="n">
        <x:v>3</x:v>
      </x:c>
      <x:c r="H556" s="16" t="n">
        <x:v>17</x:v>
      </x:c>
      <x:c r="I556" s="16" t="n">
        <x:v>1</x:v>
      </x:c>
      <x:c r="J556" s="16" t="n">
        <x:v>1</x:v>
      </x:c>
      <x:c r="K556" s="16" t="n">
        <x:v>2</x:v>
      </x:c>
      <x:c r="L556" s="16" t="n">
        <x:v>4</x:v>
      </x:c>
      <x:c r="M556" s="16" t="n">
        <x:f>Coefficients!$B$2+C556*Coefficients!$B$3+D556*Coefficients!$B$4+E556*Coefficients!$B$5+F556*Coefficients!$B$6+G556*Coefficients!$B$7+H556*Coefficients!$B$8+I556*Coefficients!$B$9+J556*Coefficients!$B$10+K556*Coefficients!$B$11+L556*Coefficients!$B$12</x:f>
        <x:v>11.179529349102872</x:v>
      </x:c>
      <x:c r="N556" s="16" t="n">
        <x:f>B556-M556</x:f>
        <x:v>-1.1795293491028715</x:v>
      </x:c>
      <x:c r="O556" s="16" t="n">
        <x:f>N556^2</x:f>
        <x:v>1.391289485395044</x:v>
      </x:c>
      <x:c r="P556" s="16" t="n">
        <x:f>(B556-Summary!$B$6)^2</x:f>
        <x:v>3.6328712419961016</x:v>
      </x:c>
      <x:c r="Q556" s="16" t="n">
        <x:f>ABS(N556)</x:f>
        <x:v>1.1795293491028715</x:v>
      </x:c>
    </x:row>
    <x:row r="557">
      <x:c r="A557" t="n">
        <x:v>556</x:v>
      </x:c>
      <x:c r="B557" s="16" t="n">
        <x:v>13</x:v>
      </x:c>
      <x:c r="C557" s="16" t="n">
        <x:v>13</x:v>
      </x:c>
      <x:c r="D557" s="16" t="n">
        <x:v>14</x:v>
      </x:c>
      <x:c r="E557" s="16" t="n">
        <x:v>3</x:v>
      </x:c>
      <x:c r="F557" s="16" t="n">
        <x:v>0</x:v>
      </x:c>
      <x:c r="G557" s="16" t="n">
        <x:v>5</x:v>
      </x:c>
      <x:c r="H557" s="16" t="n">
        <x:v>16</x:v>
      </x:c>
      <x:c r="I557" s="16" t="n">
        <x:v>1</x:v>
      </x:c>
      <x:c r="J557" s="16" t="n">
        <x:v>2</x:v>
      </x:c>
      <x:c r="K557" s="16" t="n">
        <x:v>1</x:v>
      </x:c>
      <x:c r="L557" s="16" t="n">
        <x:v>3</x:v>
      </x:c>
      <x:c r="M557" s="16" t="n">
        <x:f>Coefficients!$B$2+C557*Coefficients!$B$3+D557*Coefficients!$B$4+E557*Coefficients!$B$5+F557*Coefficients!$B$6+G557*Coefficients!$B$7+H557*Coefficients!$B$8+I557*Coefficients!$B$9+J557*Coefficients!$B$10+K557*Coefficients!$B$11+L557*Coefficients!$B$12</x:f>
        <x:v>14.475779293761718</x:v>
      </x:c>
      <x:c r="N557" s="16" t="n">
        <x:f>B557-M557</x:f>
        <x:v>-1.4757792937617182</x:v>
      </x:c>
      <x:c r="O557" s="16" t="n">
        <x:f>N557^2</x:f>
        <x:v>2.177924523895836</x:v>
      </x:c>
      <x:c r="P557" s="16" t="n">
        <x:f>(B557-Summary!$B$6)^2</x:f>
        <x:v>1.1968157720423265</x:v>
      </x:c>
      <x:c r="Q557" s="16" t="n">
        <x:f>ABS(N557)</x:f>
        <x:v>1.4757792937617182</x:v>
      </x:c>
    </x:row>
    <x:row r="558">
      <x:c r="A558" t="n">
        <x:v>557</x:v>
      </x:c>
      <x:c r="B558" s="16" t="n">
        <x:v>11</x:v>
      </x:c>
      <x:c r="C558" s="16" t="n">
        <x:v>9</x:v>
      </x:c>
      <x:c r="D558" s="16" t="n">
        <x:v>10</x:v>
      </x:c>
      <x:c r="E558" s="16" t="n">
        <x:v>1</x:v>
      </x:c>
      <x:c r="F558" s="16" t="n">
        <x:v>0</x:v>
      </x:c>
      <x:c r="G558" s="16" t="n">
        <x:v>4</x:v>
      </x:c>
      <x:c r="H558" s="16" t="n">
        <x:v>16</x:v>
      </x:c>
      <x:c r="I558" s="16" t="n">
        <x:v>1</x:v>
      </x:c>
      <x:c r="J558" s="16" t="n">
        <x:v>2</x:v>
      </x:c>
      <x:c r="K558" s="16" t="n">
        <x:v>1</x:v>
      </x:c>
      <x:c r="L558" s="16" t="n">
        <x:v>5</x:v>
      </x:c>
      <x:c r="M558" s="16" t="n">
        <x:f>Coefficients!$B$2+C558*Coefficients!$B$3+D558*Coefficients!$B$4+E558*Coefficients!$B$5+F558*Coefficients!$B$6+G558*Coefficients!$B$7+H558*Coefficients!$B$8+I558*Coefficients!$B$9+J558*Coefficients!$B$10+K558*Coefficients!$B$11+L558*Coefficients!$B$12</x:f>
        <x:v>10.051280448918225</x:v>
      </x:c>
      <x:c r="N558" s="16" t="n">
        <x:f>B558-M558</x:f>
        <x:v>0.9487195510817745</x:v>
      </x:c>
      <x:c r="O558" s="16" t="n">
        <x:f>N558^2</x:f>
        <x:v>0.9000687866048038</x:v>
      </x:c>
      <x:c r="P558" s="16" t="n">
        <x:f>(B558-Summary!$B$6)^2</x:f>
        <x:v>0.82085275201151</x:v>
      </x:c>
      <x:c r="Q558" s="16" t="n">
        <x:f>ABS(N558)</x:f>
        <x:v>0.9487195510817745</x:v>
      </x:c>
    </x:row>
    <x:row r="559">
      <x:c r="A559" t="n">
        <x:v>558</x:v>
      </x:c>
      <x:c r="B559" s="16" t="n">
        <x:v>10</x:v>
      </x:c>
      <x:c r="C559" s="16" t="n">
        <x:v>7</x:v>
      </x:c>
      <x:c r="D559" s="16" t="n">
        <x:v>9</x:v>
      </x:c>
      <x:c r="E559" s="16" t="n">
        <x:v>2</x:v>
      </x:c>
      <x:c r="F559" s="16" t="n">
        <x:v>3</x:v>
      </x:c>
      <x:c r="G559" s="16" t="n">
        <x:v>2</x:v>
      </x:c>
      <x:c r="H559" s="16" t="n">
        <x:v>17</x:v>
      </x:c>
      <x:c r="I559" s="16" t="n">
        <x:v>3</x:v>
      </x:c>
      <x:c r="J559" s="16" t="n">
        <x:v>1</x:v>
      </x:c>
      <x:c r="K559" s="16" t="n">
        <x:v>2</x:v>
      </x:c>
      <x:c r="L559" s="16" t="n">
        <x:v>5</x:v>
      </x:c>
      <x:c r="M559" s="16" t="n">
        <x:f>Coefficients!$B$2+C559*Coefficients!$B$3+D559*Coefficients!$B$4+E559*Coefficients!$B$5+F559*Coefficients!$B$6+G559*Coefficients!$B$7+H559*Coefficients!$B$8+I559*Coefficients!$B$9+J559*Coefficients!$B$10+K559*Coefficients!$B$11+L559*Coefficients!$B$12</x:f>
        <x:v>8.218714734323168</x:v>
      </x:c>
      <x:c r="N559" s="16" t="n">
        <x:f>B559-M559</x:f>
        <x:v>1.781285265676832</x:v>
      </x:c>
      <x:c r="O559" s="16" t="n">
        <x:f>N559^2</x:f>
        <x:v>3.1729771977173824</x:v>
      </x:c>
      <x:c r="P559" s="16" t="n">
        <x:f>(B559-Summary!$B$6)^2</x:f>
        <x:v>3.6328712419961016</x:v>
      </x:c>
      <x:c r="Q559" s="16" t="n">
        <x:f>ABS(N559)</x:f>
        <x:v>1.781285265676832</x:v>
      </x:c>
    </x:row>
    <x:row r="560">
      <x:c r="A560" t="n">
        <x:v>559</x:v>
      </x:c>
      <x:c r="B560" s="16" t="n">
        <x:v>10</x:v>
      </x:c>
      <x:c r="C560" s="16" t="n">
        <x:v>8</x:v>
      </x:c>
      <x:c r="D560" s="16" t="n">
        <x:v>13</x:v>
      </x:c>
      <x:c r="E560" s="16" t="n">
        <x:v>1</x:v>
      </x:c>
      <x:c r="F560" s="16" t="n">
        <x:v>0</x:v>
      </x:c>
      <x:c r="G560" s="16" t="n">
        <x:v>0</x:v>
      </x:c>
      <x:c r="H560" s="16" t="n">
        <x:v>17</x:v>
      </x:c>
      <x:c r="I560" s="16" t="n">
        <x:v>2</x:v>
      </x:c>
      <x:c r="J560" s="16" t="n">
        <x:v>2</x:v>
      </x:c>
      <x:c r="K560" s="16" t="n">
        <x:v>2</x:v>
      </x:c>
      <x:c r="L560" s="16" t="n">
        <x:v>5</x:v>
      </x:c>
      <x:c r="M560" s="16" t="n">
        <x:f>Coefficients!$B$2+C560*Coefficients!$B$3+D560*Coefficients!$B$4+E560*Coefficients!$B$5+F560*Coefficients!$B$6+G560*Coefficients!$B$7+H560*Coefficients!$B$8+I560*Coefficients!$B$9+J560*Coefficients!$B$10+K560*Coefficients!$B$11+L560*Coefficients!$B$12</x:f>
        <x:v>12.527109462795162</x:v>
      </x:c>
      <x:c r="N560" s="16" t="n">
        <x:f>B560-M560</x:f>
        <x:v>-2.5271094627951616</x:v>
      </x:c>
      <x:c r="O560" s="16" t="n">
        <x:f>N560^2</x:f>
        <x:v>6.38628223694885</x:v>
      </x:c>
      <x:c r="P560" s="16" t="n">
        <x:f>(B560-Summary!$B$6)^2</x:f>
        <x:v>3.6328712419961016</x:v>
      </x:c>
      <x:c r="Q560" s="16" t="n">
        <x:f>ABS(N560)</x:f>
        <x:v>2.5271094627951616</x:v>
      </x:c>
    </x:row>
    <x:row r="561">
      <x:c r="A561" t="n">
        <x:v>560</x:v>
      </x:c>
      <x:c r="B561" s="16" t="n">
        <x:v>13</x:v>
      </x:c>
      <x:c r="C561" s="16" t="n">
        <x:v>12</x:v>
      </x:c>
      <x:c r="D561" s="16" t="n">
        <x:v>12</x:v>
      </x:c>
      <x:c r="E561" s="16" t="n">
        <x:v>1</x:v>
      </x:c>
      <x:c r="F561" s="16" t="n">
        <x:v>1</x:v>
      </x:c>
      <x:c r="G561" s="16" t="n">
        <x:v>0</x:v>
      </x:c>
      <x:c r="H561" s="16" t="n">
        <x:v>18</x:v>
      </x:c>
      <x:c r="I561" s="16" t="n">
        <x:v>1</x:v>
      </x:c>
      <x:c r="J561" s="16" t="n">
        <x:v>0</x:v>
      </x:c>
      <x:c r="K561" s="16" t="n">
        <x:v>3</x:v>
      </x:c>
      <x:c r="L561" s="16" t="n">
        <x:v>4</x:v>
      </x:c>
      <x:c r="M561" s="16" t="n">
        <x:f>Coefficients!$B$2+C561*Coefficients!$B$3+D561*Coefficients!$B$4+E561*Coefficients!$B$5+F561*Coefficients!$B$6+G561*Coefficients!$B$7+H561*Coefficients!$B$8+I561*Coefficients!$B$9+J561*Coefficients!$B$10+K561*Coefficients!$B$11+L561*Coefficients!$B$12</x:f>
        <x:v>12.123366076314722</x:v>
      </x:c>
      <x:c r="N561" s="16" t="n">
        <x:f>B561-M561</x:f>
        <x:v>0.8766339236852776</x:v>
      </x:c>
      <x:c r="O561" s="16" t="n">
        <x:f>N561^2</x:f>
        <x:v>0.7684870361558451</x:v>
      </x:c>
      <x:c r="P561" s="16" t="n">
        <x:f>(B561-Summary!$B$6)^2</x:f>
        <x:v>1.1968157720423265</x:v>
      </x:c>
      <x:c r="Q561" s="16" t="n">
        <x:f>ABS(N561)</x:f>
        <x:v>0.8766339236852776</x:v>
      </x:c>
    </x:row>
    <x:row r="562">
      <x:c r="A562" t="n">
        <x:v>561</x:v>
      </x:c>
      <x:c r="B562" s="16" t="n">
        <x:v>10</x:v>
      </x:c>
      <x:c r="C562" s="16" t="n">
        <x:v>10</x:v>
      </x:c>
      <x:c r="D562" s="16" t="n">
        <x:v>9</x:v>
      </x:c>
      <x:c r="E562" s="16" t="n">
        <x:v>1</x:v>
      </x:c>
      <x:c r="F562" s="16" t="n">
        <x:v>0</x:v>
      </x:c>
      <x:c r="G562" s="16" t="n">
        <x:v>0</x:v>
      </x:c>
      <x:c r="H562" s="16" t="n">
        <x:v>17</x:v>
      </x:c>
      <x:c r="I562" s="16" t="n">
        <x:v>1</x:v>
      </x:c>
      <x:c r="J562" s="16" t="n">
        <x:v>1</x:v>
      </x:c>
      <x:c r="K562" s="16" t="n">
        <x:v>2</x:v>
      </x:c>
      <x:c r="L562" s="16" t="n">
        <x:v>2</x:v>
      </x:c>
      <x:c r="M562" s="16" t="n">
        <x:f>Coefficients!$B$2+C562*Coefficients!$B$3+D562*Coefficients!$B$4+E562*Coefficients!$B$5+F562*Coefficients!$B$6+G562*Coefficients!$B$7+H562*Coefficients!$B$8+I562*Coefficients!$B$9+J562*Coefficients!$B$10+K562*Coefficients!$B$11+L562*Coefficients!$B$12</x:f>
        <x:v>9.450199735479934</x:v>
      </x:c>
      <x:c r="N562" s="16" t="n">
        <x:f>B562-M562</x:f>
        <x:v>0.5498002645200657</x:v>
      </x:c>
      <x:c r="O562" s="16" t="n">
        <x:f>N562^2</x:f>
        <x:v>0.3022803308663342</x:v>
      </x:c>
      <x:c r="P562" s="16" t="n">
        <x:f>(B562-Summary!$B$6)^2</x:f>
        <x:v>3.6328712419961016</x:v>
      </x:c>
      <x:c r="Q562" s="16" t="n">
        <x:f>ABS(N562)</x:f>
        <x:v>0.5498002645200657</x:v>
      </x:c>
    </x:row>
    <x:row r="563">
      <x:c r="A563" t="n">
        <x:v>562</x:v>
      </x:c>
      <x:c r="B563" s="16" t="n">
        <x:v>10</x:v>
      </x:c>
      <x:c r="C563" s="16" t="n">
        <x:v>10</x:v>
      </x:c>
      <x:c r="D563" s="16" t="n">
        <x:v>9</x:v>
      </x:c>
      <x:c r="E563" s="16" t="n">
        <x:v>2</x:v>
      </x:c>
      <x:c r="F563" s="16" t="n">
        <x:v>0</x:v>
      </x:c>
      <x:c r="G563" s="16" t="n">
        <x:v>6</x:v>
      </x:c>
      <x:c r="H563" s="16" t="n">
        <x:v>18</x:v>
      </x:c>
      <x:c r="I563" s="16" t="n">
        <x:v>1</x:v>
      </x:c>
      <x:c r="J563" s="16" t="n">
        <x:v>1</x:v>
      </x:c>
      <x:c r="K563" s="16" t="n">
        <x:v>2</x:v>
      </x:c>
      <x:c r="L563" s="16" t="n">
        <x:v>5</x:v>
      </x:c>
      <x:c r="M563" s="16" t="n">
        <x:f>Coefficients!$B$2+C563*Coefficients!$B$3+D563*Coefficients!$B$4+E563*Coefficients!$B$5+F563*Coefficients!$B$6+G563*Coefficients!$B$7+H563*Coefficients!$B$8+I563*Coefficients!$B$9+J563*Coefficients!$B$10+K563*Coefficients!$B$11+L563*Coefficients!$B$12</x:f>
        <x:v>9.549338871570404</x:v>
      </x:c>
      <x:c r="N563" s="16" t="n">
        <x:f>B563-M563</x:f>
        <x:v>0.45066112842959605</x:v>
      </x:c>
      <x:c r="O563" s="16" t="n">
        <x:f>N563^2</x:f>
        <x:v>0.20309545267743687</x:v>
      </x:c>
      <x:c r="P563" s="16" t="n">
        <x:f>(B563-Summary!$B$6)^2</x:f>
        <x:v>3.6328712419961016</x:v>
      </x:c>
      <x:c r="Q563" s="16" t="n">
        <x:f>ABS(N563)</x:f>
        <x:v>0.45066112842959605</x:v>
      </x:c>
    </x:row>
    <x:row r="564">
      <x:c r="A564" t="n">
        <x:v>563</x:v>
      </x:c>
      <x:c r="B564" s="16" t="n">
        <x:v>12</x:v>
      </x:c>
      <x:c r="C564" s="16" t="n">
        <x:v>11</x:v>
      </x:c>
      <x:c r="D564" s="16" t="n">
        <x:v>13</x:v>
      </x:c>
      <x:c r="E564" s="16" t="n">
        <x:v>2</x:v>
      </x:c>
      <x:c r="F564" s="16" t="n">
        <x:v>0</x:v>
      </x:c>
      <x:c r="G564" s="16" t="n">
        <x:v>0</x:v>
      </x:c>
      <x:c r="H564" s="16" t="n">
        <x:v>16</x:v>
      </x:c>
      <x:c r="I564" s="16" t="n">
        <x:v>2</x:v>
      </x:c>
      <x:c r="J564" s="16" t="n">
        <x:v>2</x:v>
      </x:c>
      <x:c r="K564" s="16" t="n">
        <x:v>1</x:v>
      </x:c>
      <x:c r="L564" s="16" t="n">
        <x:v>1</x:v>
      </x:c>
      <x:c r="M564" s="16" t="n">
        <x:f>Coefficients!$B$2+C564*Coefficients!$B$3+D564*Coefficients!$B$4+E564*Coefficients!$B$5+F564*Coefficients!$B$6+G564*Coefficients!$B$7+H564*Coefficients!$B$8+I564*Coefficients!$B$9+J564*Coefficients!$B$10+K564*Coefficients!$B$11+L564*Coefficients!$B$12</x:f>
        <x:v>13.160819557994534</x:v>
      </x:c>
      <x:c r="N564" s="16" t="n">
        <x:f>B564-M564</x:f>
        <x:v>-1.1608195579945342</x:v>
      </x:c>
      <x:c r="O564" s="16" t="n">
        <x:f>N564^2</x:f>
        <x:v>1.3475020462226257</x:v>
      </x:c>
      <x:c r="P564" s="16" t="n">
        <x:f>(B564-Summary!$B$6)^2</x:f>
        <x:v>0.008834262026918263</x:v>
      </x:c>
      <x:c r="Q564" s="16" t="n">
        <x:f>ABS(N564)</x:f>
        <x:v>1.1608195579945342</x:v>
      </x:c>
    </x:row>
    <x:row r="565">
      <x:c r="A565" t="n">
        <x:v>564</x:v>
      </x:c>
      <x:c r="B565" s="16" t="n">
        <x:v>0</x:v>
      </x:c>
      <x:c r="C565" s="16" t="n">
        <x:v>7</x:v>
      </x:c>
      <x:c r="D565" s="16" t="n">
        <x:v>0</x:v>
      </x:c>
      <x:c r="E565" s="16" t="n">
        <x:v>1</x:v>
      </x:c>
      <x:c r="F565" s="16" t="n">
        <x:v>1</x:v>
      </x:c>
      <x:c r="G565" s="16" t="n">
        <x:v>0</x:v>
      </x:c>
      <x:c r="H565" s="16" t="n">
        <x:v>17</x:v>
      </x:c>
      <x:c r="I565" s="16" t="n">
        <x:v>2</x:v>
      </x:c>
      <x:c r="J565" s="16" t="n">
        <x:v>2</x:v>
      </x:c>
      <x:c r="K565" s="16" t="n">
        <x:v>1</x:v>
      </x:c>
      <x:c r="L565" s="16" t="n">
        <x:v>5</x:v>
      </x:c>
      <x:c r="M565" s="16" t="n">
        <x:f>Coefficients!$B$2+C565*Coefficients!$B$3+D565*Coefficients!$B$4+E565*Coefficients!$B$5+F565*Coefficients!$B$6+G565*Coefficients!$B$7+H565*Coefficients!$B$8+I565*Coefficients!$B$9+J565*Coefficients!$B$10+K565*Coefficients!$B$11+L565*Coefficients!$B$12</x:f>
        <x:v>0.6027884935929164</x:v>
      </x:c>
      <x:c r="N565" s="16" t="n">
        <x:f>B565-M565</x:f>
        <x:v>-0.6027884935929164</x:v>
      </x:c>
      <x:c r="O565" s="16" t="n">
        <x:f>N565^2</x:f>
        <x:v>0.36335396800801745</x:v>
      </x:c>
      <x:c r="P565" s="16" t="n">
        <x:f>(B565-Summary!$B$6)^2</x:f>
        <x:v>141.75305614184202</x:v>
      </x:c>
      <x:c r="Q565" s="16" t="n">
        <x:f>ABS(N565)</x:f>
        <x:v>0.6027884935929164</x:v>
      </x:c>
    </x:row>
    <x:row r="566">
      <x:c r="A566" t="n">
        <x:v>565</x:v>
      </x:c>
      <x:c r="B566" s="16" t="n">
        <x:v>10</x:v>
      </x:c>
      <x:c r="C566" s="16" t="n">
        <x:v>11</x:v>
      </x:c>
      <x:c r="D566" s="16" t="n">
        <x:v>9</x:v>
      </x:c>
      <x:c r="E566" s="16" t="n">
        <x:v>1</x:v>
      </x:c>
      <x:c r="F566" s="16" t="n">
        <x:v>0</x:v>
      </x:c>
      <x:c r="G566" s="16" t="n">
        <x:v>2</x:v>
      </x:c>
      <x:c r="H566" s="16" t="n">
        <x:v>16</x:v>
      </x:c>
      <x:c r="I566" s="16" t="n">
        <x:v>3</x:v>
      </x:c>
      <x:c r="J566" s="16" t="n">
        <x:v>2</x:v>
      </x:c>
      <x:c r="K566" s="16" t="n">
        <x:v>2</x:v>
      </x:c>
      <x:c r="L566" s="16" t="n">
        <x:v>5</x:v>
      </x:c>
      <x:c r="M566" s="16" t="n">
        <x:f>Coefficients!$B$2+C566*Coefficients!$B$3+D566*Coefficients!$B$4+E566*Coefficients!$B$5+F566*Coefficients!$B$6+G566*Coefficients!$B$7+H566*Coefficients!$B$8+I566*Coefficients!$B$9+J566*Coefficients!$B$10+K566*Coefficients!$B$11+L566*Coefficients!$B$12</x:f>
        <x:v>9.425324671571591</x:v>
      </x:c>
      <x:c r="N566" s="16" t="n">
        <x:f>B566-M566</x:f>
        <x:v>0.574675328428409</x:v>
      </x:c>
      <x:c r="O566" s="16" t="n">
        <x:f>N566^2</x:f>
        <x:v>0.3302517331042997</x:v>
      </x:c>
      <x:c r="P566" s="16" t="n">
        <x:f>(B566-Summary!$B$6)^2</x:f>
        <x:v>3.6328712419961016</x:v>
      </x:c>
      <x:c r="Q566" s="16" t="n">
        <x:f>ABS(N566)</x:f>
        <x:v>0.574675328428409</x:v>
      </x:c>
    </x:row>
    <x:row r="567">
      <x:c r="A567" t="n">
        <x:v>566</x:v>
      </x:c>
      <x:c r="B567" s="16" t="n">
        <x:v>9</x:v>
      </x:c>
      <x:c r="C567" s="16" t="n">
        <x:v>10</x:v>
      </x:c>
      <x:c r="D567" s="16" t="n">
        <x:v>10</x:v>
      </x:c>
      <x:c r="E567" s="16" t="n">
        <x:v>1</x:v>
      </x:c>
      <x:c r="F567" s="16" t="n">
        <x:v>0</x:v>
      </x:c>
      <x:c r="G567" s="16" t="n">
        <x:v>0</x:v>
      </x:c>
      <x:c r="H567" s="16" t="n">
        <x:v>16</x:v>
      </x:c>
      <x:c r="I567" s="16" t="n">
        <x:v>1</x:v>
      </x:c>
      <x:c r="J567" s="16" t="n">
        <x:v>1</x:v>
      </x:c>
      <x:c r="K567" s="16" t="n">
        <x:v>2</x:v>
      </x:c>
      <x:c r="L567" s="16" t="n">
        <x:v>5</x:v>
      </x:c>
      <x:c r="M567" s="16" t="n">
        <x:f>Coefficients!$B$2+C567*Coefficients!$B$3+D567*Coefficients!$B$4+E567*Coefficients!$B$5+F567*Coefficients!$B$6+G567*Coefficients!$B$7+H567*Coefficients!$B$8+I567*Coefficients!$B$9+J567*Coefficients!$B$10+K567*Coefficients!$B$11+L567*Coefficients!$B$12</x:f>
        <x:v>10.157162427281154</x:v>
      </x:c>
      <x:c r="N567" s="16" t="n">
        <x:f>B567-M567</x:f>
        <x:v>-1.157162427281154</x:v>
      </x:c>
      <x:c r="O567" s="16" t="n">
        <x:f>N567^2</x:f>
        <x:v>1.3390248831112121</x:v>
      </x:c>
      <x:c r="P567" s="16" t="n">
        <x:f>(B567-Summary!$B$6)^2</x:f>
        <x:v>8.444889731980693</x:v>
      </x:c>
      <x:c r="Q567" s="16" t="n">
        <x:f>ABS(N567)</x:f>
        <x:v>1.157162427281154</x:v>
      </x:c>
    </x:row>
    <x:row r="568">
      <x:c r="A568" t="n">
        <x:v>567</x:v>
      </x:c>
      <x:c r="B568" s="16" t="n">
        <x:v>9</x:v>
      </x:c>
      <x:c r="C568" s="16" t="n">
        <x:v>9</x:v>
      </x:c>
      <x:c r="D568" s="16" t="n">
        <x:v>7</x:v>
      </x:c>
      <x:c r="E568" s="16" t="n">
        <x:v>1</x:v>
      </x:c>
      <x:c r="F568" s="16" t="n">
        <x:v>1</x:v>
      </x:c>
      <x:c r="G568" s="16" t="n">
        <x:v>2</x:v>
      </x:c>
      <x:c r="H568" s="16" t="n">
        <x:v>18</x:v>
      </x:c>
      <x:c r="I568" s="16" t="n">
        <x:v>1</x:v>
      </x:c>
      <x:c r="J568" s="16" t="n">
        <x:v>1</x:v>
      </x:c>
      <x:c r="K568" s="16" t="n">
        <x:v>2</x:v>
      </x:c>
      <x:c r="L568" s="16" t="n">
        <x:v>5</x:v>
      </x:c>
      <x:c r="M568" s="16" t="n">
        <x:f>Coefficients!$B$2+C568*Coefficients!$B$3+D568*Coefficients!$B$4+E568*Coefficients!$B$5+F568*Coefficients!$B$6+G568*Coefficients!$B$7+H568*Coefficients!$B$8+I568*Coefficients!$B$9+J568*Coefficients!$B$10+K568*Coefficients!$B$11+L568*Coefficients!$B$12</x:f>
        <x:v>7.220369477443733</x:v>
      </x:c>
      <x:c r="N568" s="16" t="n">
        <x:f>B568-M568</x:f>
        <x:v>1.7796305225562667</x:v>
      </x:c>
      <x:c r="O568" s="16" t="n">
        <x:f>N568^2</x:f>
        <x:v>3.167084796813891</x:v>
      </x:c>
      <x:c r="P568" s="16" t="n">
        <x:f>(B568-Summary!$B$6)^2</x:f>
        <x:v>8.444889731980693</x:v>
      </x:c>
      <x:c r="Q568" s="16" t="n">
        <x:f>ABS(N568)</x:f>
        <x:v>1.7796305225562667</x:v>
      </x:c>
    </x:row>
    <x:row r="569">
      <x:c r="A569" t="n">
        <x:v>568</x:v>
      </x:c>
      <x:c r="B569" s="16" t="n">
        <x:v>0</x:v>
      </x:c>
      <x:c r="C569" s="16" t="n">
        <x:v>4</x:v>
      </x:c>
      <x:c r="D569" s="16" t="n">
        <x:v>0</x:v>
      </x:c>
      <x:c r="E569" s="16" t="n">
        <x:v>1</x:v>
      </x:c>
      <x:c r="F569" s="16" t="n">
        <x:v>1</x:v>
      </x:c>
      <x:c r="G569" s="16" t="n">
        <x:v>0</x:v>
      </x:c>
      <x:c r="H569" s="16" t="n">
        <x:v>18</x:v>
      </x:c>
      <x:c r="I569" s="16" t="n">
        <x:v>3</x:v>
      </x:c>
      <x:c r="J569" s="16" t="n">
        <x:v>2</x:v>
      </x:c>
      <x:c r="K569" s="16" t="n">
        <x:v>1</x:v>
      </x:c>
      <x:c r="L569" s="16" t="n">
        <x:v>5</x:v>
      </x:c>
      <x:c r="M569" s="16" t="n">
        <x:f>Coefficients!$B$2+C569*Coefficients!$B$3+D569*Coefficients!$B$4+E569*Coefficients!$B$5+F569*Coefficients!$B$6+G569*Coefficients!$B$7+H569*Coefficients!$B$8+I569*Coefficients!$B$9+J569*Coefficients!$B$10+K569*Coefficients!$B$11+L569*Coefficients!$B$12</x:f>
        <x:v>0.15049303454929353</x:v>
      </x:c>
      <x:c r="N569" s="16" t="n">
        <x:f>B569-M569</x:f>
        <x:v>-0.15049303454929353</x:v>
      </x:c>
      <x:c r="O569" s="16" t="n">
        <x:f>N569^2</x:f>
        <x:v>0.022648153447854855</x:v>
      </x:c>
      <x:c r="P569" s="16" t="n">
        <x:f>(B569-Summary!$B$6)^2</x:f>
        <x:v>141.75305614184202</x:v>
      </x:c>
      <x:c r="Q569" s="16" t="n">
        <x:f>ABS(N569)</x:f>
        <x:v>0.15049303454929353</x:v>
      </x:c>
    </x:row>
    <x:row r="570">
      <x:c r="A570" t="n">
        <x:v>569</x:v>
      </x:c>
      <x:c r="B570" s="16" t="n">
        <x:v>9</x:v>
      </x:c>
      <x:c r="C570" s="16" t="n">
        <x:v>6</x:v>
      </x:c>
      <x:c r="D570" s="16" t="n">
        <x:v>11</x:v>
      </x:c>
      <x:c r="E570" s="16" t="n">
        <x:v>1</x:v>
      </x:c>
      <x:c r="F570" s="16" t="n">
        <x:v>3</x:v>
      </x:c>
      <x:c r="G570" s="16" t="n">
        <x:v>4</x:v>
      </x:c>
      <x:c r="H570" s="16" t="n">
        <x:v>19</x:v>
      </x:c>
      <x:c r="I570" s="16" t="n">
        <x:v>3</x:v>
      </x:c>
      <x:c r="J570" s="16" t="n">
        <x:v>2</x:v>
      </x:c>
      <x:c r="K570" s="16" t="n">
        <x:v>2</x:v>
      </x:c>
      <x:c r="L570" s="16" t="n">
        <x:v>3</x:v>
      </x:c>
      <x:c r="M570" s="16" t="n">
        <x:f>Coefficients!$B$2+C570*Coefficients!$B$3+D570*Coefficients!$B$4+E570*Coefficients!$B$5+F570*Coefficients!$B$6+G570*Coefficients!$B$7+H570*Coefficients!$B$8+I570*Coefficients!$B$9+J570*Coefficients!$B$10+K570*Coefficients!$B$11+L570*Coefficients!$B$12</x:f>
        <x:v>9.964143675127437</x:v>
      </x:c>
      <x:c r="N570" s="16" t="n">
        <x:f>B570-M570</x:f>
        <x:v>-0.9641436751274366</x:v>
      </x:c>
      <x:c r="O570" s="16" t="n">
        <x:f>N570^2</x:f>
        <x:v>0.92957302628824</x:v>
      </x:c>
      <x:c r="P570" s="16" t="n">
        <x:f>(B570-Summary!$B$6)^2</x:f>
        <x:v>8.444889731980693</x:v>
      </x:c>
      <x:c r="Q570" s="16" t="n">
        <x:f>ABS(N570)</x:f>
        <x:v>0.9641436751274366</x:v>
      </x:c>
    </x:row>
    <x:row r="571">
      <x:c r="A571" t="n">
        <x:v>570</x:v>
      </x:c>
      <x:c r="B571" s="16" t="n">
        <x:v>8</x:v>
      </x:c>
      <x:c r="C571" s="16" t="n">
        <x:v>4</x:v>
      </x:c>
      <x:c r="D571" s="16" t="n">
        <x:v>8</x:v>
      </x:c>
      <x:c r="E571" s="16" t="n">
        <x:v>2</x:v>
      </x:c>
      <x:c r="F571" s="16" t="n">
        <x:v>2</x:v>
      </x:c>
      <x:c r="G571" s="16" t="n">
        <x:v>9</x:v>
      </x:c>
      <x:c r="H571" s="16" t="n">
        <x:v>18</x:v>
      </x:c>
      <x:c r="I571" s="16" t="n">
        <x:v>3</x:v>
      </x:c>
      <x:c r="J571" s="16" t="n">
        <x:v>3</x:v>
      </x:c>
      <x:c r="K571" s="16" t="n">
        <x:v>1</x:v>
      </x:c>
      <x:c r="L571" s="16" t="n">
        <x:v>3</x:v>
      </x:c>
      <x:c r="M571" s="16" t="n">
        <x:f>Coefficients!$B$2+C571*Coefficients!$B$3+D571*Coefficients!$B$4+E571*Coefficients!$B$5+F571*Coefficients!$B$6+G571*Coefficients!$B$7+H571*Coefficients!$B$8+I571*Coefficients!$B$9+J571*Coefficients!$B$10+K571*Coefficients!$B$11+L571*Coefficients!$B$12</x:f>
        <x:v>7.395323263499593</x:v>
      </x:c>
      <x:c r="N571" s="16" t="n">
        <x:f>B571-M571</x:f>
        <x:v>0.6046767365004069</x:v>
      </x:c>
      <x:c r="O571" s="16" t="n">
        <x:f>N571^2</x:f>
        <x:v>0.36563395566478246</x:v>
      </x:c>
      <x:c r="P571" s="16" t="n">
        <x:f>(B571-Summary!$B$6)^2</x:f>
        <x:v>15.256908221965285</x:v>
      </x:c>
      <x:c r="Q571" s="16" t="n">
        <x:f>ABS(N571)</x:f>
        <x:v>0.6046767365004069</x:v>
      </x:c>
    </x:row>
    <x:row r="572">
      <x:c r="A572" t="n">
        <x:v>571</x:v>
      </x:c>
      <x:c r="B572" s="16" t="n">
        <x:v>8</x:v>
      </x:c>
      <x:c r="C572" s="16" t="n">
        <x:v>7</x:v>
      </x:c>
      <x:c r="D572" s="16" t="n">
        <x:v>8</x:v>
      </x:c>
      <x:c r="E572" s="16" t="n">
        <x:v>1</x:v>
      </x:c>
      <x:c r="F572" s="16" t="n">
        <x:v>0</x:v>
      </x:c>
      <x:c r="G572" s="16" t="n">
        <x:v>6</x:v>
      </x:c>
      <x:c r="H572" s="16" t="n">
        <x:v>16</x:v>
      </x:c>
      <x:c r="I572" s="16" t="n">
        <x:v>2</x:v>
      </x:c>
      <x:c r="J572" s="16" t="n">
        <x:v>2</x:v>
      </x:c>
      <x:c r="K572" s="16" t="n">
        <x:v>2</x:v>
      </x:c>
      <x:c r="L572" s="16" t="n">
        <x:v>4</x:v>
      </x:c>
      <x:c r="M572" s="16" t="n">
        <x:f>Coefficients!$B$2+C572*Coefficients!$B$3+D572*Coefficients!$B$4+E572*Coefficients!$B$5+F572*Coefficients!$B$6+G572*Coefficients!$B$7+H572*Coefficients!$B$8+I572*Coefficients!$B$9+J572*Coefficients!$B$10+K572*Coefficients!$B$11+L572*Coefficients!$B$12</x:f>
        <x:v>8.133149714199417</x:v>
      </x:c>
      <x:c r="N572" s="16" t="n">
        <x:f>B572-M572</x:f>
        <x:v>-0.13314971419941735</x:v>
      </x:c>
      <x:c r="O572" s="16" t="n">
        <x:f>N572^2</x:f>
        <x:v>0.01772884639138652</x:v>
      </x:c>
      <x:c r="P572" s="16" t="n">
        <x:f>(B572-Summary!$B$6)^2</x:f>
        <x:v>15.256908221965285</x:v>
      </x:c>
      <x:c r="Q572" s="16" t="n">
        <x:f>ABS(N572)</x:f>
        <x:v>0.13314971419941735</x:v>
      </x:c>
    </x:row>
    <x:row r="573">
      <x:c r="A573" t="n">
        <x:v>572</x:v>
      </x:c>
      <x:c r="B573" s="16" t="n">
        <x:v>9</x:v>
      </x:c>
      <x:c r="C573" s="16" t="n">
        <x:v>8</x:v>
      </x:c>
      <x:c r="D573" s="16" t="n">
        <x:v>9</x:v>
      </x:c>
      <x:c r="E573" s="16" t="n">
        <x:v>1</x:v>
      </x:c>
      <x:c r="F573" s="16" t="n">
        <x:v>3</x:v>
      </x:c>
      <x:c r="G573" s="16" t="n">
        <x:v>4</x:v>
      </x:c>
      <x:c r="H573" s="16" t="n">
        <x:v>19</x:v>
      </x:c>
      <x:c r="I573" s="16" t="n">
        <x:v>2</x:v>
      </x:c>
      <x:c r="J573" s="16" t="n">
        <x:v>1</x:v>
      </x:c>
      <x:c r="K573" s="16" t="n">
        <x:v>2</x:v>
      </x:c>
      <x:c r="L573" s="16" t="n">
        <x:v>5</x:v>
      </x:c>
      <x:c r="M573" s="16" t="n">
        <x:f>Coefficients!$B$2+C573*Coefficients!$B$3+D573*Coefficients!$B$4+E573*Coefficients!$B$5+F573*Coefficients!$B$6+G573*Coefficients!$B$7+H573*Coefficients!$B$8+I573*Coefficients!$B$9+J573*Coefficients!$B$10+K573*Coefficients!$B$11+L573*Coefficients!$B$12</x:f>
        <x:v>8.397863193103943</x:v>
      </x:c>
      <x:c r="N573" s="16" t="n">
        <x:f>B573-M573</x:f>
        <x:v>0.6021368068960573</x:v>
      </x:c>
      <x:c r="O573" s="16" t="n">
        <x:f>N573^2</x:f>
        <x:v>0.3625687342189798</x:v>
      </x:c>
      <x:c r="P573" s="16" t="n">
        <x:f>(B573-Summary!$B$6)^2</x:f>
        <x:v>8.444889731980693</x:v>
      </x:c>
      <x:c r="Q573" s="16" t="n">
        <x:f>ABS(N573)</x:f>
        <x:v>0.6021368068960573</x:v>
      </x:c>
    </x:row>
    <x:row r="574">
      <x:c r="A574" t="n">
        <x:v>573</x:v>
      </x:c>
      <x:c r="B574" s="16" t="n">
        <x:v>7</x:v>
      </x:c>
      <x:c r="C574" s="16" t="n">
        <x:v>5</x:v>
      </x:c>
      <x:c r="D574" s="16" t="n">
        <x:v>5</x:v>
      </x:c>
      <x:c r="E574" s="16" t="n">
        <x:v>2</x:v>
      </x:c>
      <x:c r="F574" s="16" t="n">
        <x:v>2</x:v>
      </x:c>
      <x:c r="G574" s="16" t="n">
        <x:v>8</x:v>
      </x:c>
      <x:c r="H574" s="16" t="n">
        <x:v>16</x:v>
      </x:c>
      <x:c r="I574" s="16" t="n">
        <x:v>3</x:v>
      </x:c>
      <x:c r="J574" s="16" t="n">
        <x:v>2</x:v>
      </x:c>
      <x:c r="K574" s="16" t="n">
        <x:v>2</x:v>
      </x:c>
      <x:c r="L574" s="16" t="n">
        <x:v>1</x:v>
      </x:c>
      <x:c r="M574" s="16" t="n">
        <x:f>Coefficients!$B$2+C574*Coefficients!$B$3+D574*Coefficients!$B$4+E574*Coefficients!$B$5+F574*Coefficients!$B$6+G574*Coefficients!$B$7+H574*Coefficients!$B$8+I574*Coefficients!$B$9+J574*Coefficients!$B$10+K574*Coefficients!$B$11+L574*Coefficients!$B$12</x:f>
        <x:v>4.977881340352245</x:v>
      </x:c>
      <x:c r="N574" s="16" t="n">
        <x:f>B574-M574</x:f>
        <x:v>2.022118659647755</x:v>
      </x:c>
      <x:c r="O574" s="16" t="n">
        <x:f>N574^2</x:f>
        <x:v>4.088963873695633</x:v>
      </x:c>
      <x:c r="P574" s="16" t="n">
        <x:f>(B574-Summary!$B$6)^2</x:f>
        <x:v>24.068926711949878</x:v>
      </x:c>
      <x:c r="Q574" s="16" t="n">
        <x:f>ABS(N574)</x:f>
        <x:v>2.022118659647755</x:v>
      </x:c>
    </x:row>
    <x:row r="575">
      <x:c r="A575" t="n">
        <x:v>574</x:v>
      </x:c>
      <x:c r="B575" s="16" t="n">
        <x:v>10</x:v>
      </x:c>
      <x:c r="C575" s="16" t="n">
        <x:v>7</x:v>
      </x:c>
      <x:c r="D575" s="16" t="n">
        <x:v>9</x:v>
      </x:c>
      <x:c r="E575" s="16" t="n">
        <x:v>1</x:v>
      </x:c>
      <x:c r="F575" s="16" t="n">
        <x:v>0</x:v>
      </x:c>
      <x:c r="G575" s="16" t="n">
        <x:v>9</x:v>
      </x:c>
      <x:c r="H575" s="16" t="n">
        <x:v>17</x:v>
      </x:c>
      <x:c r="I575" s="16" t="n">
        <x:v>1</x:v>
      </x:c>
      <x:c r="J575" s="16" t="n">
        <x:v>1</x:v>
      </x:c>
      <x:c r="K575" s="16" t="n">
        <x:v>1</x:v>
      </x:c>
      <x:c r="L575" s="16" t="n">
        <x:v>5</x:v>
      </x:c>
      <x:c r="M575" s="16" t="n">
        <x:f>Coefficients!$B$2+C575*Coefficients!$B$3+D575*Coefficients!$B$4+E575*Coefficients!$B$5+F575*Coefficients!$B$6+G575*Coefficients!$B$7+H575*Coefficients!$B$8+I575*Coefficients!$B$9+J575*Coefficients!$B$10+K575*Coefficients!$B$11+L575*Coefficients!$B$12</x:f>
        <x:v>8.980712691670217</x:v>
      </x:c>
      <x:c r="N575" s="16" t="n">
        <x:f>B575-M575</x:f>
        <x:v>1.0192873083297833</x:v>
      </x:c>
      <x:c r="O575" s="16" t="n">
        <x:f>N575^2</x:f>
        <x:v>1.0389466169221748</x:v>
      </x:c>
      <x:c r="P575" s="16" t="n">
        <x:f>(B575-Summary!$B$6)^2</x:f>
        <x:v>3.6328712419961016</x:v>
      </x:c>
      <x:c r="Q575" s="16" t="n">
        <x:f>ABS(N575)</x:f>
        <x:v>1.0192873083297833</x:v>
      </x:c>
    </x:row>
    <x:row r="576">
      <x:c r="A576" t="n">
        <x:v>575</x:v>
      </x:c>
      <x:c r="B576" s="16" t="n">
        <x:v>10</x:v>
      </x:c>
      <x:c r="C576" s="16" t="n">
        <x:v>8</x:v>
      </x:c>
      <x:c r="D576" s="16" t="n">
        <x:v>11</x:v>
      </x:c>
      <x:c r="E576" s="16" t="n">
        <x:v>1</x:v>
      </x:c>
      <x:c r="F576" s="16" t="n">
        <x:v>1</x:v>
      </x:c>
      <x:c r="G576" s="16" t="n">
        <x:v>12</x:v>
      </x:c>
      <x:c r="H576" s="16" t="n">
        <x:v>20</x:v>
      </x:c>
      <x:c r="I576" s="16" t="n">
        <x:v>1</x:v>
      </x:c>
      <x:c r="J576" s="16" t="n">
        <x:v>1</x:v>
      </x:c>
      <x:c r="K576" s="16" t="n">
        <x:v>2</x:v>
      </x:c>
      <x:c r="L576" s="16" t="n">
        <x:v>4</x:v>
      </x:c>
      <x:c r="M576" s="16" t="n">
        <x:f>Coefficients!$B$2+C576*Coefficients!$B$3+D576*Coefficients!$B$4+E576*Coefficients!$B$5+F576*Coefficients!$B$6+G576*Coefficients!$B$7+H576*Coefficients!$B$8+I576*Coefficients!$B$9+J576*Coefficients!$B$10+K576*Coefficients!$B$11+L576*Coefficients!$B$12</x:f>
        <x:v>10.920817774122714</x:v>
      </x:c>
      <x:c r="N576" s="16" t="n">
        <x:f>B576-M576</x:f>
        <x:v>-0.9208177741227139</x:v>
      </x:c>
      <x:c r="O576" s="16" t="n">
        <x:f>N576^2</x:f>
        <x:v>0.8479053731403094</x:v>
      </x:c>
      <x:c r="P576" s="16" t="n">
        <x:f>(B576-Summary!$B$6)^2</x:f>
        <x:v>3.6328712419961016</x:v>
      </x:c>
      <x:c r="Q576" s="16" t="n">
        <x:f>ABS(N576)</x:f>
        <x:v>0.9208177741227139</x:v>
      </x:c>
    </x:row>
    <x:row r="577">
      <x:c r="A577" t="n">
        <x:v>576</x:v>
      </x:c>
      <x:c r="B577" s="16" t="n">
        <x:v>10</x:v>
      </x:c>
      <x:c r="C577" s="16" t="n">
        <x:v>10</x:v>
      </x:c>
      <x:c r="D577" s="16" t="n">
        <x:v>11</x:v>
      </x:c>
      <x:c r="E577" s="16" t="n">
        <x:v>1</x:v>
      </x:c>
      <x:c r="F577" s="16" t="n">
        <x:v>0</x:v>
      </x:c>
      <x:c r="G577" s="16" t="n">
        <x:v>8</x:v>
      </x:c>
      <x:c r="H577" s="16" t="n">
        <x:v>18</x:v>
      </x:c>
      <x:c r="I577" s="16" t="n">
        <x:v>4</x:v>
      </x:c>
      <x:c r="J577" s="16" t="n">
        <x:v>3</x:v>
      </x:c>
      <x:c r="K577" s="16" t="n">
        <x:v>1</x:v>
      </x:c>
      <x:c r="L577" s="16" t="n">
        <x:v>2</x:v>
      </x:c>
      <x:c r="M577" s="16" t="n">
        <x:f>Coefficients!$B$2+C577*Coefficients!$B$3+D577*Coefficients!$B$4+E577*Coefficients!$B$5+F577*Coefficients!$B$6+G577*Coefficients!$B$7+H577*Coefficients!$B$8+I577*Coefficients!$B$9+J577*Coefficients!$B$10+K577*Coefficients!$B$11+L577*Coefficients!$B$12</x:f>
        <x:v>11.289683968772946</x:v>
      </x:c>
      <x:c r="N577" s="16" t="n">
        <x:f>B577-M577</x:f>
        <x:v>-1.2896839687729464</x:v>
      </x:c>
      <x:c r="O577" s="16" t="n">
        <x:f>N577^2</x:f>
        <x:v>1.6632847393099384</x:v>
      </x:c>
      <x:c r="P577" s="16" t="n">
        <x:f>(B577-Summary!$B$6)^2</x:f>
        <x:v>3.6328712419961016</x:v>
      </x:c>
      <x:c r="Q577" s="16" t="n">
        <x:f>ABS(N577)</x:f>
        <x:v>1.2896839687729464</x:v>
      </x:c>
    </x:row>
    <x:row r="578">
      <x:c r="A578" t="n">
        <x:v>577</x:v>
      </x:c>
      <x:c r="B578" s="16" t="n">
        <x:v>11</x:v>
      </x:c>
      <x:c r="C578" s="16" t="n">
        <x:v>9</x:v>
      </x:c>
      <x:c r="D578" s="16" t="n">
        <x:v>10</x:v>
      </x:c>
      <x:c r="E578" s="16" t="n">
        <x:v>1</x:v>
      </x:c>
      <x:c r="F578" s="16" t="n">
        <x:v>0</x:v>
      </x:c>
      <x:c r="G578" s="16" t="n">
        <x:v>8</x:v>
      </x:c>
      <x:c r="H578" s="16" t="n">
        <x:v>18</x:v>
      </x:c>
      <x:c r="I578" s="16" t="n">
        <x:v>3</x:v>
      </x:c>
      <x:c r="J578" s="16" t="n">
        <x:v>2</x:v>
      </x:c>
      <x:c r="K578" s="16" t="n">
        <x:v>2</x:v>
      </x:c>
      <x:c r="L578" s="16" t="n">
        <x:v>5</x:v>
      </x:c>
      <x:c r="M578" s="16" t="n">
        <x:f>Coefficients!$B$2+C578*Coefficients!$B$3+D578*Coefficients!$B$4+E578*Coefficients!$B$5+F578*Coefficients!$B$6+G578*Coefficients!$B$7+H578*Coefficients!$B$8+I578*Coefficients!$B$9+J578*Coefficients!$B$10+K578*Coefficients!$B$11+L578*Coefficients!$B$12</x:f>
        <x:v>10.194087401711503</x:v>
      </x:c>
      <x:c r="N578" s="16" t="n">
        <x:f>B578-M578</x:f>
        <x:v>0.8059125982884972</x:v>
      </x:c>
      <x:c r="O578" s="16" t="n">
        <x:f>N578^2</x:f>
        <x:v>0.6494951160801166</x:v>
      </x:c>
      <x:c r="P578" s="16" t="n">
        <x:f>(B578-Summary!$B$6)^2</x:f>
        <x:v>0.82085275201151</x:v>
      </x:c>
      <x:c r="Q578" s="16" t="n">
        <x:f>ABS(N578)</x:f>
        <x:v>0.8059125982884972</x:v>
      </x:c>
    </x:row>
    <x:row r="579">
      <x:c r="A579" t="n">
        <x:v>578</x:v>
      </x:c>
      <x:c r="B579" s="16" t="n">
        <x:v>11</x:v>
      </x:c>
      <x:c r="C579" s="16" t="n">
        <x:v>10</x:v>
      </x:c>
      <x:c r="D579" s="16" t="n">
        <x:v>9</x:v>
      </x:c>
      <x:c r="E579" s="16" t="n">
        <x:v>2</x:v>
      </x:c>
      <x:c r="F579" s="16" t="n">
        <x:v>1</x:v>
      </x:c>
      <x:c r="G579" s="16" t="n">
        <x:v>8</x:v>
      </x:c>
      <x:c r="H579" s="16" t="n">
        <x:v>19</x:v>
      </x:c>
      <x:c r="I579" s="16" t="n">
        <x:v>1</x:v>
      </x:c>
      <x:c r="J579" s="16" t="n">
        <x:v>1</x:v>
      </x:c>
      <x:c r="K579" s="16" t="n">
        <x:v>3</x:v>
      </x:c>
      <x:c r="L579" s="16" t="n">
        <x:v>2</x:v>
      </x:c>
      <x:c r="M579" s="16" t="n">
        <x:f>Coefficients!$B$2+C579*Coefficients!$B$3+D579*Coefficients!$B$4+E579*Coefficients!$B$5+F579*Coefficients!$B$6+G579*Coefficients!$B$7+H579*Coefficients!$B$8+I579*Coefficients!$B$9+J579*Coefficients!$B$10+K579*Coefficients!$B$11+L579*Coefficients!$B$12</x:f>
        <x:v>9.61211190220507</x:v>
      </x:c>
      <x:c r="N579" s="16" t="n">
        <x:f>B579-M579</x:f>
        <x:v>1.3878880977949297</x:v>
      </x:c>
      <x:c r="O579" s="16" t="n">
        <x:f>N579^2</x:f>
        <x:v>1.9262333720008284</x:v>
      </x:c>
      <x:c r="P579" s="16" t="n">
        <x:f>(B579-Summary!$B$6)^2</x:f>
        <x:v>0.82085275201151</x:v>
      </x:c>
      <x:c r="Q579" s="16" t="n">
        <x:f>ABS(N579)</x:f>
        <x:v>1.3878880977949297</x:v>
      </x:c>
    </x:row>
    <x:row r="580">
      <x:c r="A580" t="n">
        <x:v>579</x:v>
      </x:c>
      <x:c r="B580" s="16" t="n">
        <x:v>10</x:v>
      </x:c>
      <x:c r="C580" s="16" t="n">
        <x:v>8</x:v>
      </x:c>
      <x:c r="D580" s="16" t="n">
        <x:v>9</x:v>
      </x:c>
      <x:c r="E580" s="16" t="n">
        <x:v>2</x:v>
      </x:c>
      <x:c r="F580" s="16" t="n">
        <x:v>1</x:v>
      </x:c>
      <x:c r="G580" s="16" t="n">
        <x:v>4</x:v>
      </x:c>
      <x:c r="H580" s="16" t="n">
        <x:v>17</x:v>
      </x:c>
      <x:c r="I580" s="16" t="n">
        <x:v>3</x:v>
      </x:c>
      <x:c r="J580" s="16" t="n">
        <x:v>3</x:v>
      </x:c>
      <x:c r="K580" s="16" t="n">
        <x:v>2</x:v>
      </x:c>
      <x:c r="L580" s="16" t="n">
        <x:v>3</x:v>
      </x:c>
      <x:c r="M580" s="16" t="n">
        <x:f>Coefficients!$B$2+C580*Coefficients!$B$3+D580*Coefficients!$B$4+E580*Coefficients!$B$5+F580*Coefficients!$B$6+G580*Coefficients!$B$7+H580*Coefficients!$B$8+I580*Coefficients!$B$9+J580*Coefficients!$B$10+K580*Coefficients!$B$11+L580*Coefficients!$B$12</x:f>
        <x:v>9.043265368280531</x:v>
      </x:c>
      <x:c r="N580" s="16" t="n">
        <x:f>B580-M580</x:f>
        <x:v>0.9567346317194687</x:v>
      </x:c>
      <x:c r="O580" s="16" t="n">
        <x:f>N580^2</x:f>
        <x:v>0.9153411555313874</x:v>
      </x:c>
      <x:c r="P580" s="16" t="n">
        <x:f>(B580-Summary!$B$6)^2</x:f>
        <x:v>3.6328712419961016</x:v>
      </x:c>
      <x:c r="Q580" s="16" t="n">
        <x:f>ABS(N580)</x:f>
        <x:v>0.9567346317194687</x:v>
      </x:c>
    </x:row>
    <x:row r="581">
      <x:c r="A581" t="n">
        <x:v>580</x:v>
      </x:c>
      <x:c r="B581" s="16" t="n">
        <x:v>9</x:v>
      </x:c>
      <x:c r="C581" s="16" t="n">
        <x:v>9</x:v>
      </x:c>
      <x:c r="D581" s="16" t="n">
        <x:v>10</x:v>
      </x:c>
      <x:c r="E581" s="16" t="n">
        <x:v>1</x:v>
      </x:c>
      <x:c r="F581" s="16" t="n">
        <x:v>0</x:v>
      </x:c>
      <x:c r="G581" s="16" t="n">
        <x:v>0</x:v>
      </x:c>
      <x:c r="H581" s="16" t="n">
        <x:v>18</x:v>
      </x:c>
      <x:c r="I581" s="16" t="n">
        <x:v>1</x:v>
      </x:c>
      <x:c r="J581" s="16" t="n">
        <x:v>3</x:v>
      </x:c>
      <x:c r="K581" s="16" t="n">
        <x:v>1</x:v>
      </x:c>
      <x:c r="L581" s="16" t="n">
        <x:v>3</x:v>
      </x:c>
      <x:c r="M581" s="16" t="n">
        <x:f>Coefficients!$B$2+C581*Coefficients!$B$3+D581*Coefficients!$B$4+E581*Coefficients!$B$5+F581*Coefficients!$B$6+G581*Coefficients!$B$7+H581*Coefficients!$B$8+I581*Coefficients!$B$9+J581*Coefficients!$B$10+K581*Coefficients!$B$11+L581*Coefficients!$B$12</x:f>
        <x:v>10.139708316016641</x:v>
      </x:c>
      <x:c r="N581" s="16" t="n">
        <x:f>B581-M581</x:f>
        <x:v>-1.139708316016641</x:v>
      </x:c>
      <x:c r="O581" s="16" t="n">
        <x:f>N581^2</x:f>
        <x:v>1.2989350455974877</x:v>
      </x:c>
      <x:c r="P581" s="16" t="n">
        <x:f>(B581-Summary!$B$6)^2</x:f>
        <x:v>8.444889731980693</x:v>
      </x:c>
      <x:c r="Q581" s="16" t="n">
        <x:f>ABS(N581)</x:f>
        <x:v>1.139708316016641</x:v>
      </x:c>
    </x:row>
    <x:row r="582">
      <x:c r="A582" t="n">
        <x:v>581</x:v>
      </x:c>
      <x:c r="B582" s="16" t="n">
        <x:v>10</x:v>
      </x:c>
      <x:c r="C582" s="16" t="n">
        <x:v>8</x:v>
      </x:c>
      <x:c r="D582" s="16" t="n">
        <x:v>9</x:v>
      </x:c>
      <x:c r="E582" s="16" t="n">
        <x:v>1</x:v>
      </x:c>
      <x:c r="F582" s="16" t="n">
        <x:v>1</x:v>
      </x:c>
      <x:c r="G582" s="16" t="n">
        <x:v>4</x:v>
      </x:c>
      <x:c r="H582" s="16" t="n">
        <x:v>19</x:v>
      </x:c>
      <x:c r="I582" s="16" t="n">
        <x:v>1</x:v>
      </x:c>
      <x:c r="J582" s="16" t="n">
        <x:v>1</x:v>
      </x:c>
      <x:c r="K582" s="16" t="n">
        <x:v>3</x:v>
      </x:c>
      <x:c r="L582" s="16" t="n">
        <x:v>5</x:v>
      </x:c>
      <x:c r="M582" s="16" t="n">
        <x:f>Coefficients!$B$2+C582*Coefficients!$B$3+D582*Coefficients!$B$4+E582*Coefficients!$B$5+F582*Coefficients!$B$6+G582*Coefficients!$B$7+H582*Coefficients!$B$8+I582*Coefficients!$B$9+J582*Coefficients!$B$10+K582*Coefficients!$B$11+L582*Coefficients!$B$12</x:f>
        <x:v>8.984134296874622</x:v>
      </x:c>
      <x:c r="N582" s="16" t="n">
        <x:f>B582-M582</x:f>
        <x:v>1.0158657031253782</x:v>
      </x:c>
      <x:c r="O582" s="16" t="n">
        <x:f>N582^2</x:f>
        <x:v>1.031983126786419</x:v>
      </x:c>
      <x:c r="P582" s="16" t="n">
        <x:f>(B582-Summary!$B$6)^2</x:f>
        <x:v>3.6328712419961016</x:v>
      </x:c>
      <x:c r="Q582" s="16" t="n">
        <x:f>ABS(N582)</x:f>
        <x:v>1.0158657031253782</x:v>
      </x:c>
    </x:row>
    <x:row r="583">
      <x:c r="A583" t="n">
        <x:v>582</x:v>
      </x:c>
      <x:c r="B583" s="16" t="n">
        <x:v>8</x:v>
      </x:c>
      <x:c r="C583" s="16" t="n">
        <x:v>6</x:v>
      </x:c>
      <x:c r="D583" s="16" t="n">
        <x:v>8</x:v>
      </x:c>
      <x:c r="E583" s="16" t="n">
        <x:v>2</x:v>
      </x:c>
      <x:c r="F583" s="16" t="n">
        <x:v>2</x:v>
      </x:c>
      <x:c r="G583" s="16" t="n">
        <x:v>2</x:v>
      </x:c>
      <x:c r="H583" s="16" t="n">
        <x:v>18</x:v>
      </x:c>
      <x:c r="I583" s="16" t="n">
        <x:v>1</x:v>
      </x:c>
      <x:c r="J583" s="16" t="n">
        <x:v>2</x:v>
      </x:c>
      <x:c r="K583" s="16" t="n">
        <x:v>2</x:v>
      </x:c>
      <x:c r="L583" s="16" t="n">
        <x:v>5</x:v>
      </x:c>
      <x:c r="M583" s="16" t="n">
        <x:f>Coefficients!$B$2+C583*Coefficients!$B$3+D583*Coefficients!$B$4+E583*Coefficients!$B$5+F583*Coefficients!$B$6+G583*Coefficients!$B$7+H583*Coefficients!$B$8+I583*Coefficients!$B$9+J583*Coefficients!$B$10+K583*Coefficients!$B$11+L583*Coefficients!$B$12</x:f>
        <x:v>7.55122323648559</x:v>
      </x:c>
      <x:c r="N583" s="16" t="n">
        <x:f>B583-M583</x:f>
        <x:v>0.4487767635144104</x:v>
      </x:c>
      <x:c r="O583" s="16" t="n">
        <x:f>N583^2</x:f>
        <x:v>0.20140058347046907</x:v>
      </x:c>
      <x:c r="P583" s="16" t="n">
        <x:f>(B583-Summary!$B$6)^2</x:f>
        <x:v>15.256908221965285</x:v>
      </x:c>
      <x:c r="Q583" s="16" t="n">
        <x:f>ABS(N583)</x:f>
        <x:v>0.4487767635144104</x:v>
      </x:c>
    </x:row>
    <x:row r="584">
      <x:c r="A584" t="n">
        <x:v>583</x:v>
      </x:c>
      <x:c r="B584" s="16" t="n">
        <x:v>7</x:v>
      </x:c>
      <x:c r="C584" s="16" t="n">
        <x:v>6</x:v>
      </x:c>
      <x:c r="D584" s="16" t="n">
        <x:v>8</x:v>
      </x:c>
      <x:c r="E584" s="16" t="n">
        <x:v>1</x:v>
      </x:c>
      <x:c r="F584" s="16" t="n">
        <x:v>0</x:v>
      </x:c>
      <x:c r="G584" s="16" t="n">
        <x:v>0</x:v>
      </x:c>
      <x:c r="H584" s="16" t="n">
        <x:v>19</x:v>
      </x:c>
      <x:c r="I584" s="16" t="n">
        <x:v>1</x:v>
      </x:c>
      <x:c r="J584" s="16" t="n">
        <x:v>1</x:v>
      </x:c>
      <x:c r="K584" s="16" t="n">
        <x:v>1</x:v>
      </x:c>
      <x:c r="L584" s="16" t="n">
        <x:v>5</x:v>
      </x:c>
      <x:c r="M584" s="16" t="n">
        <x:f>Coefficients!$B$2+C584*Coefficients!$B$3+D584*Coefficients!$B$4+E584*Coefficients!$B$5+F584*Coefficients!$B$6+G584*Coefficients!$B$7+H584*Coefficients!$B$8+I584*Coefficients!$B$9+J584*Coefficients!$B$10+K584*Coefficients!$B$11+L584*Coefficients!$B$12</x:f>
        <x:v>7.7976950051796114</x:v>
      </x:c>
      <x:c r="N584" s="16" t="n">
        <x:f>B584-M584</x:f>
        <x:v>-0.7976950051796114</x:v>
      </x:c>
      <x:c r="O584" s="16" t="n">
        <x:f>N584^2</x:f>
        <x:v>0.6363173212885004</x:v>
      </x:c>
      <x:c r="P584" s="16" t="n">
        <x:f>(B584-Summary!$B$6)^2</x:f>
        <x:v>24.068926711949878</x:v>
      </x:c>
      <x:c r="Q584" s="16" t="n">
        <x:f>ABS(N584)</x:f>
        <x:v>0.7976950051796114</x:v>
      </x:c>
    </x:row>
    <x:row r="585">
      <x:c r="A585" t="n">
        <x:v>584</x:v>
      </x:c>
      <x:c r="B585" s="16" t="n">
        <x:v>0</x:v>
      </x:c>
      <x:c r="C585" s="16" t="n">
        <x:v>8</x:v>
      </x:c>
      <x:c r="D585" s="16" t="n">
        <x:v>6</x:v>
      </x:c>
      <x:c r="E585" s="16" t="n">
        <x:v>1</x:v>
      </x:c>
      <x:c r="F585" s="16" t="n">
        <x:v>1</x:v>
      </x:c>
      <x:c r="G585" s="16" t="n">
        <x:v>0</x:v>
      </x:c>
      <x:c r="H585" s="16" t="n">
        <x:v>18</x:v>
      </x:c>
      <x:c r="I585" s="16" t="n">
        <x:v>2</x:v>
      </x:c>
      <x:c r="J585" s="16" t="n">
        <x:v>2</x:v>
      </x:c>
      <x:c r="K585" s="16" t="n">
        <x:v>2</x:v>
      </x:c>
      <x:c r="L585" s="16" t="n">
        <x:v>3</x:v>
      </x:c>
      <x:c r="M585" s="16" t="n">
        <x:f>Coefficients!$B$2+C585*Coefficients!$B$3+D585*Coefficients!$B$4+E585*Coefficients!$B$5+F585*Coefficients!$B$6+G585*Coefficients!$B$7+H585*Coefficients!$B$8+I585*Coefficients!$B$9+J585*Coefficients!$B$10+K585*Coefficients!$B$11+L585*Coefficients!$B$12</x:f>
        <x:v>6.243211666515925</x:v>
      </x:c>
      <x:c r="N585" s="16" t="n">
        <x:f>B585-M585</x:f>
        <x:v>-6.243211666515925</x:v>
      </x:c>
      <x:c r="O585" s="16" t="n">
        <x:f>N585^2</x:f>
        <x:v>38.97769191292055</x:v>
      </x:c>
      <x:c r="P585" s="16" t="n">
        <x:f>(B585-Summary!$B$6)^2</x:f>
        <x:v>141.75305614184202</x:v>
      </x:c>
      <x:c r="Q585" s="16" t="n">
        <x:f>ABS(N585)</x:f>
        <x:v>6.243211666515925</x:v>
      </x:c>
    </x:row>
    <x:row r="586">
      <x:c r="A586" t="n">
        <x:v>585</x:v>
      </x:c>
      <x:c r="B586" s="16" t="n">
        <x:v>11</x:v>
      </x:c>
      <x:c r="C586" s="16" t="n">
        <x:v>10</x:v>
      </x:c>
      <x:c r="D586" s="16" t="n">
        <x:v>11</x:v>
      </x:c>
      <x:c r="E586" s="16" t="n">
        <x:v>1</x:v>
      </x:c>
      <x:c r="F586" s="16" t="n">
        <x:v>0</x:v>
      </x:c>
      <x:c r="G586" s="16" t="n">
        <x:v>0</x:v>
      </x:c>
      <x:c r="H586" s="16" t="n">
        <x:v>17</x:v>
      </x:c>
      <x:c r="I586" s="16" t="n">
        <x:v>0</x:v>
      </x:c>
      <x:c r="J586" s="16" t="n">
        <x:v>0</x:v>
      </x:c>
      <x:c r="K586" s="16" t="n">
        <x:v>2</x:v>
      </x:c>
      <x:c r="L586" s="16" t="n">
        <x:v>5</x:v>
      </x:c>
      <x:c r="M586" s="16" t="n">
        <x:f>Coefficients!$B$2+C586*Coefficients!$B$3+D586*Coefficients!$B$4+E586*Coefficients!$B$5+F586*Coefficients!$B$6+G586*Coefficients!$B$7+H586*Coefficients!$B$8+I586*Coefficients!$B$9+J586*Coefficients!$B$10+K586*Coefficients!$B$11+L586*Coefficients!$B$12</x:f>
        <x:v>11.067399025568491</x:v>
      </x:c>
      <x:c r="N586" s="16" t="n">
        <x:f>B586-M586</x:f>
        <x:v>-0.06739902556849131</x:v>
      </x:c>
      <x:c r="O586" s="16" t="n">
        <x:f>N586^2</x:f>
        <x:v>0.004542628647582146</x:v>
      </x:c>
      <x:c r="P586" s="16" t="n">
        <x:f>(B586-Summary!$B$6)^2</x:f>
        <x:v>0.82085275201151</x:v>
      </x:c>
      <x:c r="Q586" s="16" t="n">
        <x:f>ABS(N586)</x:f>
        <x:v>0.06739902556849131</x:v>
      </x:c>
    </x:row>
    <x:row r="587">
      <x:c r="A587" t="n">
        <x:v>586</x:v>
      </x:c>
      <x:c r="B587" s="16" t="n">
        <x:v>8</x:v>
      </x:c>
      <x:c r="C587" s="16" t="n">
        <x:v>8</x:v>
      </x:c>
      <x:c r="D587" s="16" t="n">
        <x:v>7</x:v>
      </x:c>
      <x:c r="E587" s="16" t="n">
        <x:v>3</x:v>
      </x:c>
      <x:c r="F587" s="16" t="n">
        <x:v>0</x:v>
      </x:c>
      <x:c r="G587" s="16" t="n">
        <x:v>5</x:v>
      </x:c>
      <x:c r="H587" s="16" t="n">
        <x:v>17</x:v>
      </x:c>
      <x:c r="I587" s="16" t="n">
        <x:v>3</x:v>
      </x:c>
      <x:c r="J587" s="16" t="n">
        <x:v>1</x:v>
      </x:c>
      <x:c r="K587" s="16" t="n">
        <x:v>2</x:v>
      </x:c>
      <x:c r="L587" s="16" t="n">
        <x:v>3</x:v>
      </x:c>
      <x:c r="M587" s="16" t="n">
        <x:f>Coefficients!$B$2+C587*Coefficients!$B$3+D587*Coefficients!$B$4+E587*Coefficients!$B$5+F587*Coefficients!$B$6+G587*Coefficients!$B$7+H587*Coefficients!$B$8+I587*Coefficients!$B$9+J587*Coefficients!$B$10+K587*Coefficients!$B$11+L587*Coefficients!$B$12</x:f>
        <x:v>7.570862243179137</x:v>
      </x:c>
      <x:c r="N587" s="16" t="n">
        <x:f>B587-M587</x:f>
        <x:v>0.42913775682086275</x:v>
      </x:c>
      <x:c r="O587" s="16" t="n">
        <x:f>N587^2</x:f>
        <x:v>0.18415921432924193</x:v>
      </x:c>
      <x:c r="P587" s="16" t="n">
        <x:f>(B587-Summary!$B$6)^2</x:f>
        <x:v>15.256908221965285</x:v>
      </x:c>
      <x:c r="Q587" s="16" t="n">
        <x:f>ABS(N587)</x:f>
        <x:v>0.42913775682086275</x:v>
      </x:c>
    </x:row>
    <x:row r="588">
      <x:c r="A588" t="n">
        <x:v>587</x:v>
      </x:c>
      <x:c r="B588" s="16" t="n">
        <x:v>0</x:v>
      </x:c>
      <x:c r="C588" s="16" t="n">
        <x:v>8</x:v>
      </x:c>
      <x:c r="D588" s="16" t="n">
        <x:v>8</x:v>
      </x:c>
      <x:c r="E588" s="16" t="n">
        <x:v>2</x:v>
      </x:c>
      <x:c r="F588" s="16" t="n">
        <x:v>0</x:v>
      </x:c>
      <x:c r="G588" s="16" t="n">
        <x:v>0</x:v>
      </x:c>
      <x:c r="H588" s="16" t="n">
        <x:v>17</x:v>
      </x:c>
      <x:c r="I588" s="16" t="n">
        <x:v>4</x:v>
      </x:c>
      <x:c r="J588" s="16" t="n">
        <x:v>2</x:v>
      </x:c>
      <x:c r="K588" s="16" t="n">
        <x:v>1</x:v>
      </x:c>
      <x:c r="L588" s="16" t="n">
        <x:v>5</x:v>
      </x:c>
      <x:c r="M588" s="16" t="n">
        <x:f>Coefficients!$B$2+C588*Coefficients!$B$3+D588*Coefficients!$B$4+E588*Coefficients!$B$5+F588*Coefficients!$B$6+G588*Coefficients!$B$7+H588*Coefficients!$B$8+I588*Coefficients!$B$9+J588*Coefficients!$B$10+K588*Coefficients!$B$11+L588*Coefficients!$B$12</x:f>
        <x:v>8.061512826802243</x:v>
      </x:c>
      <x:c r="N588" s="16" t="n">
        <x:f>B588-M588</x:f>
        <x:v>-8.061512826802243</x:v>
      </x:c>
      <x:c r="O588" s="16" t="n">
        <x:f>N588^2</x:f>
        <x:v>64.98798905669709</x:v>
      </x:c>
      <x:c r="P588" s="16" t="n">
        <x:f>(B588-Summary!$B$6)^2</x:f>
        <x:v>141.75305614184202</x:v>
      </x:c>
      <x:c r="Q588" s="16" t="n">
        <x:f>ABS(N588)</x:f>
        <x:v>8.061512826802243</x:v>
      </x:c>
    </x:row>
    <x:row r="589">
      <x:c r="A589" t="n">
        <x:v>588</x:v>
      </x:c>
      <x:c r="B589" s="16" t="n">
        <x:v>8</x:v>
      </x:c>
      <x:c r="C589" s="16" t="n">
        <x:v>7</x:v>
      </x:c>
      <x:c r="D589" s="16" t="n">
        <x:v>6</x:v>
      </x:c>
      <x:c r="E589" s="16" t="n">
        <x:v>2</x:v>
      </x:c>
      <x:c r="F589" s="16" t="n">
        <x:v>1</x:v>
      </x:c>
      <x:c r="G589" s="16" t="n">
        <x:v>3</x:v>
      </x:c>
      <x:c r="H589" s="16" t="n">
        <x:v>18</x:v>
      </x:c>
      <x:c r="I589" s="16" t="n">
        <x:v>2</x:v>
      </x:c>
      <x:c r="J589" s="16" t="n">
        <x:v>2</x:v>
      </x:c>
      <x:c r="K589" s="16" t="n">
        <x:v>1</x:v>
      </x:c>
      <x:c r="L589" s="16" t="n">
        <x:v>4</x:v>
      </x:c>
      <x:c r="M589" s="16" t="n">
        <x:f>Coefficients!$B$2+C589*Coefficients!$B$3+D589*Coefficients!$B$4+E589*Coefficients!$B$5+F589*Coefficients!$B$6+G589*Coefficients!$B$7+H589*Coefficients!$B$8+I589*Coefficients!$B$9+J589*Coefficients!$B$10+K589*Coefficients!$B$11+L589*Coefficients!$B$12</x:f>
        <x:v>6.127952848523476</x:v>
      </x:c>
      <x:c r="N589" s="16" t="n">
        <x:f>B589-M589</x:f>
        <x:v>1.872047151476524</x:v>
      </x:c>
      <x:c r="O589" s="16" t="n">
        <x:f>N589^2</x:f>
        <x:v>3.5045605373513675</x:v>
      </x:c>
      <x:c r="P589" s="16" t="n">
        <x:f>(B589-Summary!$B$6)^2</x:f>
        <x:v>15.256908221965285</x:v>
      </x:c>
      <x:c r="Q589" s="16" t="n">
        <x:f>ABS(N589)</x:f>
        <x:v>1.872047151476524</x:v>
      </x:c>
    </x:row>
    <x:row r="590">
      <x:c r="A590" t="n">
        <x:v>589</x:v>
      </x:c>
      <x:c r="B590" s="16" t="n">
        <x:v>9</x:v>
      </x:c>
      <x:c r="C590" s="16" t="n">
        <x:v>8</x:v>
      </x:c>
      <x:c r="D590" s="16" t="n">
        <x:v>10</x:v>
      </x:c>
      <x:c r="E590" s="16" t="n">
        <x:v>1</x:v>
      </x:c>
      <x:c r="F590" s="16" t="n">
        <x:v>0</x:v>
      </x:c>
      <x:c r="G590" s="16" t="n">
        <x:v>0</x:v>
      </x:c>
      <x:c r="H590" s="16" t="n">
        <x:v>17</x:v>
      </x:c>
      <x:c r="I590" s="16" t="n">
        <x:v>4</x:v>
      </x:c>
      <x:c r="J590" s="16" t="n">
        <x:v>1</x:v>
      </x:c>
      <x:c r="K590" s="16" t="n">
        <x:v>1</x:v>
      </x:c>
      <x:c r="L590" s="16" t="n">
        <x:v>5</x:v>
      </x:c>
      <x:c r="M590" s="16" t="n">
        <x:f>Coefficients!$B$2+C590*Coefficients!$B$3+D590*Coefficients!$B$4+E590*Coefficients!$B$5+F590*Coefficients!$B$6+G590*Coefficients!$B$7+H590*Coefficients!$B$8+I590*Coefficients!$B$9+J590*Coefficients!$B$10+K590*Coefficients!$B$11+L590*Coefficients!$B$12</x:f>
        <x:v>9.700722876340814</x:v>
      </x:c>
      <x:c r="N590" s="16" t="n">
        <x:f>B590-M590</x:f>
        <x:v>-0.700722876340814</x:v>
      </x:c>
      <x:c r="O590" s="16" t="n">
        <x:f>N590^2</x:f>
        <x:v>0.4910125494273437</x:v>
      </x:c>
      <x:c r="P590" s="16" t="n">
        <x:f>(B590-Summary!$B$6)^2</x:f>
        <x:v>8.444889731980693</x:v>
      </x:c>
      <x:c r="Q590" s="16" t="n">
        <x:f>ABS(N590)</x:f>
        <x:v>0.700722876340814</x:v>
      </x:c>
    </x:row>
    <x:row r="591">
      <x:c r="A591" t="n">
        <x:v>590</x:v>
      </x:c>
      <x:c r="B591" s="16" t="n">
        <x:v>10</x:v>
      </x:c>
      <x:c r="C591" s="16" t="n">
        <x:v>7</x:v>
      </x:c>
      <x:c r="D591" s="16" t="n">
        <x:v>10</x:v>
      </x:c>
      <x:c r="E591" s="16" t="n">
        <x:v>1</x:v>
      </x:c>
      <x:c r="F591" s="16" t="n">
        <x:v>0</x:v>
      </x:c>
      <x:c r="G591" s="16" t="n">
        <x:v>0</x:v>
      </x:c>
      <x:c r="H591" s="16" t="n">
        <x:v>17</x:v>
      </x:c>
      <x:c r="I591" s="16" t="n">
        <x:v>1</x:v>
      </x:c>
      <x:c r="J591" s="16" t="n">
        <x:v>2</x:v>
      </x:c>
      <x:c r="K591" s="16" t="n">
        <x:v>1</x:v>
      </x:c>
      <x:c r="L591" s="16" t="n">
        <x:v>3</x:v>
      </x:c>
      <x:c r="M591" s="16" t="n">
        <x:f>Coefficients!$B$2+C591*Coefficients!$B$3+D591*Coefficients!$B$4+E591*Coefficients!$B$5+F591*Coefficients!$B$6+G591*Coefficients!$B$7+H591*Coefficients!$B$8+I591*Coefficients!$B$9+J591*Coefficients!$B$10+K591*Coefficients!$B$11+L591*Coefficients!$B$12</x:f>
        <x:v>9.793210784749718</x:v>
      </x:c>
      <x:c r="N591" s="16" t="n">
        <x:f>B591-M591</x:f>
        <x:v>0.20678921525028215</x:v>
      </x:c>
      <x:c r="O591" s="16" t="n">
        <x:f>N591^2</x:f>
        <x:v>0.042761779543827524</x:v>
      </x:c>
      <x:c r="P591" s="16" t="n">
        <x:f>(B591-Summary!$B$6)^2</x:f>
        <x:v>3.6328712419961016</x:v>
      </x:c>
      <x:c r="Q591" s="16" t="n">
        <x:f>ABS(N591)</x:f>
        <x:v>0.20678921525028215</x:v>
      </x:c>
    </x:row>
    <x:row r="592">
      <x:c r="A592" t="n">
        <x:v>591</x:v>
      </x:c>
      <x:c r="B592" s="16" t="n">
        <x:v>7</x:v>
      </x:c>
      <x:c r="C592" s="16" t="n">
        <x:v>7</x:v>
      </x:c>
      <x:c r="D592" s="16" t="n">
        <x:v>8</x:v>
      </x:c>
      <x:c r="E592" s="16" t="n">
        <x:v>2</x:v>
      </x:c>
      <x:c r="F592" s="16" t="n">
        <x:v>2</x:v>
      </x:c>
      <x:c r="G592" s="16" t="n">
        <x:v>3</x:v>
      </x:c>
      <x:c r="H592" s="16" t="n">
        <x:v>18</x:v>
      </x:c>
      <x:c r="I592" s="16" t="n">
        <x:v>1</x:v>
      </x:c>
      <x:c r="J592" s="16" t="n">
        <x:v>1</x:v>
      </x:c>
      <x:c r="K592" s="16" t="n">
        <x:v>3</x:v>
      </x:c>
      <x:c r="L592" s="16" t="n">
        <x:v>5</x:v>
      </x:c>
      <x:c r="M592" s="16" t="n">
        <x:f>Coefficients!$B$2+C592*Coefficients!$B$3+D592*Coefficients!$B$4+E592*Coefficients!$B$5+F592*Coefficients!$B$6+G592*Coefficients!$B$7+H592*Coefficients!$B$8+I592*Coefficients!$B$9+J592*Coefficients!$B$10+K592*Coefficients!$B$11+L592*Coefficients!$B$12</x:f>
        <x:v>7.7686881352574675</x:v>
      </x:c>
      <x:c r="N592" s="16" t="n">
        <x:f>B592-M592</x:f>
        <x:v>-0.7686881352574675</x:v>
      </x:c>
      <x:c r="O592" s="16" t="n">
        <x:f>N592^2</x:f>
        <x:v>0.5908814492856026</x:v>
      </x:c>
      <x:c r="P592" s="16" t="n">
        <x:f>(B592-Summary!$B$6)^2</x:f>
        <x:v>24.068926711949878</x:v>
      </x:c>
      <x:c r="Q592" s="16" t="n">
        <x:f>ABS(N592)</x:f>
        <x:v>0.7686881352574675</x:v>
      </x:c>
    </x:row>
    <x:row r="593">
      <x:c r="A593" t="n">
        <x:v>592</x:v>
      </x:c>
      <x:c r="B593" s="16" t="n">
        <x:v>14</x:v>
      </x:c>
      <x:c r="C593" s="16" t="n">
        <x:v>12</x:v>
      </x:c>
      <x:c r="D593" s="16" t="n">
        <x:v>13</x:v>
      </x:c>
      <x:c r="E593" s="16" t="n">
        <x:v>2</x:v>
      </x:c>
      <x:c r="F593" s="16" t="n">
        <x:v>0</x:v>
      </x:c>
      <x:c r="G593" s="16" t="n">
        <x:v>2</x:v>
      </x:c>
      <x:c r="H593" s="16" t="n">
        <x:v>18</x:v>
      </x:c>
      <x:c r="I593" s="16" t="n">
        <x:v>2</x:v>
      </x:c>
      <x:c r="J593" s="16" t="n">
        <x:v>2</x:v>
      </x:c>
      <x:c r="K593" s="16" t="n">
        <x:v>2</x:v>
      </x:c>
      <x:c r="L593" s="16" t="n">
        <x:v>1</x:v>
      </x:c>
      <x:c r="M593" s="16" t="n">
        <x:f>Coefficients!$B$2+C593*Coefficients!$B$3+D593*Coefficients!$B$4+E593*Coefficients!$B$5+F593*Coefficients!$B$6+G593*Coefficients!$B$7+H593*Coefficients!$B$8+I593*Coefficients!$B$9+J593*Coefficients!$B$10+K593*Coefficients!$B$11+L593*Coefficients!$B$12</x:f>
        <x:v>13.477128166883224</x:v>
      </x:c>
      <x:c r="N593" s="16" t="n">
        <x:f>B593-M593</x:f>
        <x:v>0.5228718331167759</x:v>
      </x:c>
      <x:c r="O593" s="16" t="n">
        <x:f>N593^2</x:f>
        <x:v>0.2733949538668975</x:v>
      </x:c>
      <x:c r="P593" s="16" t="n">
        <x:f>(B593-Summary!$B$6)^2</x:f>
        <x:v>4.384797282057735</x:v>
      </x:c>
      <x:c r="Q593" s="16" t="n">
        <x:f>ABS(N593)</x:f>
        <x:v>0.5228718331167759</x:v>
      </x:c>
    </x:row>
    <x:row r="594">
      <x:c r="A594" t="n">
        <x:v>593</x:v>
      </x:c>
      <x:c r="B594" s="16" t="n">
        <x:v>13</x:v>
      </x:c>
      <x:c r="C594" s="16" t="n">
        <x:v>11</x:v>
      </x:c>
      <x:c r="D594" s="16" t="n">
        <x:v>12</x:v>
      </x:c>
      <x:c r="E594" s="16" t="n">
        <x:v>1</x:v>
      </x:c>
      <x:c r="F594" s="16" t="n">
        <x:v>0</x:v>
      </x:c>
      <x:c r="G594" s="16" t="n">
        <x:v>0</x:v>
      </x:c>
      <x:c r="H594" s="16" t="n">
        <x:v>17</x:v>
      </x:c>
      <x:c r="I594" s="16" t="n">
        <x:v>3</x:v>
      </x:c>
      <x:c r="J594" s="16" t="n">
        <x:v>3</x:v>
      </x:c>
      <x:c r="K594" s="16" t="n">
        <x:v>2</x:v>
      </x:c>
      <x:c r="L594" s="16" t="n">
        <x:v>4</x:v>
      </x:c>
      <x:c r="M594" s="16" t="n">
        <x:f>Coefficients!$B$2+C594*Coefficients!$B$3+D594*Coefficients!$B$4+E594*Coefficients!$B$5+F594*Coefficients!$B$6+G594*Coefficients!$B$7+H594*Coefficients!$B$8+I594*Coefficients!$B$9+J594*Coefficients!$B$10+K594*Coefficients!$B$11+L594*Coefficients!$B$12</x:f>
        <x:v>12.130062414793477</x:v>
      </x:c>
      <x:c r="N594" s="16" t="n">
        <x:f>B594-M594</x:f>
        <x:v>0.8699375852065234</x:v>
      </x:c>
      <x:c r="O594" s="16" t="n">
        <x:f>N594^2</x:f>
        <x:v>0.7567914021549572</x:v>
      </x:c>
      <x:c r="P594" s="16" t="n">
        <x:f>(B594-Summary!$B$6)^2</x:f>
        <x:v>1.1968157720423265</x:v>
      </x:c>
      <x:c r="Q594" s="16" t="n">
        <x:f>ABS(N594)</x:f>
        <x:v>0.8699375852065234</x:v>
      </x:c>
    </x:row>
    <x:row r="595">
      <x:c r="A595" t="n">
        <x:v>594</x:v>
      </x:c>
      <x:c r="B595" s="16" t="n">
        <x:v>14</x:v>
      </x:c>
      <x:c r="C595" s="16" t="n">
        <x:v>12</x:v>
      </x:c>
      <x:c r="D595" s="16" t="n">
        <x:v>13</x:v>
      </x:c>
      <x:c r="E595" s="16" t="n">
        <x:v>2</x:v>
      </x:c>
      <x:c r="F595" s="16" t="n">
        <x:v>0</x:v>
      </x:c>
      <x:c r="G595" s="16" t="n">
        <x:v>0</x:v>
      </x:c>
      <x:c r="H595" s="16" t="n">
        <x:v>18</x:v>
      </x:c>
      <x:c r="I595" s="16" t="n">
        <x:v>1</x:v>
      </x:c>
      <x:c r="J595" s="16" t="n">
        <x:v>2</x:v>
      </x:c>
      <x:c r="K595" s="16" t="n">
        <x:v>2</x:v>
      </x:c>
      <x:c r="L595" s="16" t="n">
        <x:v>4</x:v>
      </x:c>
      <x:c r="M595" s="16" t="n">
        <x:f>Coefficients!$B$2+C595*Coefficients!$B$3+D595*Coefficients!$B$4+E595*Coefficients!$B$5+F595*Coefficients!$B$6+G595*Coefficients!$B$7+H595*Coefficients!$B$8+I595*Coefficients!$B$9+J595*Coefficients!$B$10+K595*Coefficients!$B$11+L595*Coefficients!$B$12</x:f>
        <x:v>13.316554153081086</x:v>
      </x:c>
      <x:c r="N595" s="16" t="n">
        <x:f>B595-M595</x:f>
        <x:v>0.6834458469189144</x:v>
      </x:c>
      <x:c r="O595" s="16" t="n">
        <x:f>N595^2</x:f>
        <x:v>0.4670982256707122</x:v>
      </x:c>
      <x:c r="P595" s="16" t="n">
        <x:f>(B595-Summary!$B$6)^2</x:f>
        <x:v>4.384797282057735</x:v>
      </x:c>
      <x:c r="Q595" s="16" t="n">
        <x:f>ABS(N595)</x:f>
        <x:v>0.6834458469189144</x:v>
      </x:c>
    </x:row>
    <x:row r="596">
      <x:c r="A596" t="n">
        <x:v>595</x:v>
      </x:c>
      <x:c r="B596" s="16" t="n">
        <x:v>18</x:v>
      </x:c>
      <x:c r="C596" s="16" t="n">
        <x:v>18</x:v>
      </x:c>
      <x:c r="D596" s="16" t="n">
        <x:v>18</x:v>
      </x:c>
      <x:c r="E596" s="16" t="n">
        <x:v>2</x:v>
      </x:c>
      <x:c r="F596" s="16" t="n">
        <x:v>0</x:v>
      </x:c>
      <x:c r="G596" s="16" t="n">
        <x:v>0</x:v>
      </x:c>
      <x:c r="H596" s="16" t="n">
        <x:v>18</x:v>
      </x:c>
      <x:c r="I596" s="16" t="n">
        <x:v>4</x:v>
      </x:c>
      <x:c r="J596" s="16" t="n">
        <x:v>4</x:v>
      </x:c>
      <x:c r="K596" s="16" t="n">
        <x:v>2</x:v>
      </x:c>
      <x:c r="L596" s="16" t="n">
        <x:v>1</x:v>
      </x:c>
      <x:c r="M596" s="16" t="n">
        <x:f>Coefficients!$B$2+C596*Coefficients!$B$3+D596*Coefficients!$B$4+E596*Coefficients!$B$5+F596*Coefficients!$B$6+G596*Coefficients!$B$7+H596*Coefficients!$B$8+I596*Coefficients!$B$9+J596*Coefficients!$B$10+K596*Coefficients!$B$11+L596*Coefficients!$B$12</x:f>
        <x:v>18.709648111014136</x:v>
      </x:c>
      <x:c r="N596" s="16" t="n">
        <x:f>B596-M596</x:f>
        <x:v>-0.7096481110141362</x:v>
      </x:c>
      <x:c r="O596" s="16" t="n">
        <x:f>N596^2</x:f>
        <x:v>0.5036004414659317</x:v>
      </x:c>
      <x:c r="P596" s="16" t="n">
        <x:f>(B596-Summary!$B$6)^2</x:f>
        <x:v>37.136723322119366</x:v>
      </x:c>
      <x:c r="Q596" s="16" t="n">
        <x:f>ABS(N596)</x:f>
        <x:v>0.7096481110141362</x:v>
      </x:c>
    </x:row>
    <x:row r="597">
      <x:c r="A597" t="n">
        <x:v>596</x:v>
      </x:c>
      <x:c r="B597" s="16" t="n">
        <x:v>17</x:v>
      </x:c>
      <x:c r="C597" s="16" t="n">
        <x:v>17</x:v>
      </x:c>
      <x:c r="D597" s="16" t="n">
        <x:v>17</x:v>
      </x:c>
      <x:c r="E597" s="16" t="n">
        <x:v>1</x:v>
      </x:c>
      <x:c r="F597" s="16" t="n">
        <x:v>0</x:v>
      </x:c>
      <x:c r="G597" s="16" t="n">
        <x:v>3</x:v>
      </x:c>
      <x:c r="H597" s="16" t="n">
        <x:v>18</x:v>
      </x:c>
      <x:c r="I597" s="16" t="n">
        <x:v>4</x:v>
      </x:c>
      <x:c r="J597" s="16" t="n">
        <x:v>4</x:v>
      </x:c>
      <x:c r="K597" s="16" t="n">
        <x:v>1</x:v>
      </x:c>
      <x:c r="L597" s="16" t="n">
        <x:v>5</x:v>
      </x:c>
      <x:c r="M597" s="16" t="n">
        <x:f>Coefficients!$B$2+C597*Coefficients!$B$3+D597*Coefficients!$B$4+E597*Coefficients!$B$5+F597*Coefficients!$B$6+G597*Coefficients!$B$7+H597*Coefficients!$B$8+I597*Coefficients!$B$9+J597*Coefficients!$B$10+K597*Coefficients!$B$11+L597*Coefficients!$B$12</x:f>
        <x:v>17.373005035174703</x:v>
      </x:c>
      <x:c r="N597" s="16" t="n">
        <x:f>B597-M597</x:f>
        <x:v>-0.3730050351747032</x:v>
      </x:c>
      <x:c r="O597" s="16" t="n">
        <x:f>N597^2</x:f>
        <x:v>0.13913275626568156</x:v>
      </x:c>
      <x:c r="P597" s="16" t="n">
        <x:f>(B597-Summary!$B$6)^2</x:f>
        <x:v>25.94874181210396</x:v>
      </x:c>
      <x:c r="Q597" s="16" t="n">
        <x:f>ABS(N597)</x:f>
        <x:v>0.3730050351747032</x:v>
      </x:c>
    </x:row>
    <x:row r="598">
      <x:c r="A598" t="n">
        <x:v>597</x:v>
      </x:c>
      <x:c r="B598" s="16" t="n">
        <x:v>18</x:v>
      </x:c>
      <x:c r="C598" s="16" t="n">
        <x:v>17</x:v>
      </x:c>
      <x:c r="D598" s="16" t="n">
        <x:v>18</x:v>
      </x:c>
      <x:c r="E598" s="16" t="n">
        <x:v>2</x:v>
      </x:c>
      <x:c r="F598" s="16" t="n">
        <x:v>0</x:v>
      </x:c>
      <x:c r="G598" s="16" t="n">
        <x:v>0</x:v>
      </x:c>
      <x:c r="H598" s="16" t="n">
        <x:v>17</x:v>
      </x:c>
      <x:c r="I598" s="16" t="n">
        <x:v>4</x:v>
      </x:c>
      <x:c r="J598" s="16" t="n">
        <x:v>2</x:v>
      </x:c>
      <x:c r="K598" s="16" t="n">
        <x:v>2</x:v>
      </x:c>
      <x:c r="L598" s="16" t="n">
        <x:v>4</x:v>
      </x:c>
      <x:c r="M598" s="16" t="n">
        <x:f>Coefficients!$B$2+C598*Coefficients!$B$3+D598*Coefficients!$B$4+E598*Coefficients!$B$5+F598*Coefficients!$B$6+G598*Coefficients!$B$7+H598*Coefficients!$B$8+I598*Coefficients!$B$9+J598*Coefficients!$B$10+K598*Coefficients!$B$11+L598*Coefficients!$B$12</x:f>
        <x:v>18.327508443984843</x:v>
      </x:c>
      <x:c r="N598" s="16" t="n">
        <x:f>B598-M598</x:f>
        <x:v>-0.32750844398484347</x:v>
      </x:c>
      <x:c r="O598" s="16" t="n">
        <x:f>N598^2</x:f>
        <x:v>0.10726178088137335</x:v>
      </x:c>
      <x:c r="P598" s="16" t="n">
        <x:f>(B598-Summary!$B$6)^2</x:f>
        <x:v>37.136723322119366</x:v>
      </x:c>
      <x:c r="Q598" s="16" t="n">
        <x:f>ABS(N598)</x:f>
        <x:v>0.32750844398484347</x:v>
      </x:c>
    </x:row>
    <x:row r="599">
      <x:c r="A599" t="n">
        <x:v>598</x:v>
      </x:c>
      <x:c r="B599" s="16" t="n">
        <x:v>0</x:v>
      </x:c>
      <x:c r="C599" s="16" t="n">
        <x:v>9</x:v>
      </x:c>
      <x:c r="D599" s="16" t="n">
        <x:v>0</x:v>
      </x:c>
      <x:c r="E599" s="16" t="n">
        <x:v>2</x:v>
      </x:c>
      <x:c r="F599" s="16" t="n">
        <x:v>1</x:v>
      </x:c>
      <x:c r="G599" s="16" t="n">
        <x:v>0</x:v>
      </x:c>
      <x:c r="H599" s="16" t="n">
        <x:v>18</x:v>
      </x:c>
      <x:c r="I599" s="16" t="n">
        <x:v>2</x:v>
      </x:c>
      <x:c r="J599" s="16" t="n">
        <x:v>2</x:v>
      </x:c>
      <x:c r="K599" s="16" t="n">
        <x:v>3</x:v>
      </x:c>
      <x:c r="L599" s="16" t="n">
        <x:v>4</x:v>
      </x:c>
      <x:c r="M599" s="16" t="n">
        <x:f>Coefficients!$B$2+C599*Coefficients!$B$3+D599*Coefficients!$B$4+E599*Coefficients!$B$5+F599*Coefficients!$B$6+G599*Coefficients!$B$7+H599*Coefficients!$B$8+I599*Coefficients!$B$9+J599*Coefficients!$B$10+K599*Coefficients!$B$11+L599*Coefficients!$B$12</x:f>
        <x:v>1.2214725154359285</x:v>
      </x:c>
      <x:c r="N599" s="16" t="n">
        <x:f>B599-M599</x:f>
        <x:v>-1.2214725154359285</x:v>
      </x:c>
      <x:c r="O599" s="16" t="n">
        <x:f>N599^2</x:f>
        <x:v>1.4919951059653747</x:v>
      </x:c>
      <x:c r="P599" s="16" t="n">
        <x:f>(B599-Summary!$B$6)^2</x:f>
        <x:v>141.75305614184202</x:v>
      </x:c>
      <x:c r="Q599" s="16" t="n">
        <x:f>ABS(N599)</x:f>
        <x:v>1.2214725154359285</x:v>
      </x:c>
    </x:row>
    <x:row r="600">
      <x:c r="A600" t="n">
        <x:v>599</x:v>
      </x:c>
      <x:c r="B600" s="16" t="n">
        <x:v>11</x:v>
      </x:c>
      <x:c r="C600" s="16" t="n">
        <x:v>10</x:v>
      </x:c>
      <x:c r="D600" s="16" t="n">
        <x:v>11</x:v>
      </x:c>
      <x:c r="E600" s="16" t="n">
        <x:v>1</x:v>
      </x:c>
      <x:c r="F600" s="16" t="n">
        <x:v>0</x:v>
      </x:c>
      <x:c r="G600" s="16" t="n">
        <x:v>8</x:v>
      </x:c>
      <x:c r="H600" s="16" t="n">
        <x:v>18</x:v>
      </x:c>
      <x:c r="I600" s="16" t="n">
        <x:v>1</x:v>
      </x:c>
      <x:c r="J600" s="16" t="n">
        <x:v>2</x:v>
      </x:c>
      <x:c r="K600" s="16" t="n">
        <x:v>2</x:v>
      </x:c>
      <x:c r="L600" s="16" t="n">
        <x:v>1</x:v>
      </x:c>
      <x:c r="M600" s="16" t="n">
        <x:f>Coefficients!$B$2+C600*Coefficients!$B$3+D600*Coefficients!$B$4+E600*Coefficients!$B$5+F600*Coefficients!$B$6+G600*Coefficients!$B$7+H600*Coefficients!$B$8+I600*Coefficients!$B$9+J600*Coefficients!$B$10+K600*Coefficients!$B$11+L600*Coefficients!$B$12</x:f>
        <x:v>11.496329850135659</x:v>
      </x:c>
      <x:c r="N600" s="16" t="n">
        <x:f>B600-M600</x:f>
        <x:v>-0.496329850135659</x:v>
      </x:c>
      <x:c r="O600" s="16" t="n">
        <x:f>N600^2</x:f>
        <x:v>0.24634332013568572</x:v>
      </x:c>
      <x:c r="P600" s="16" t="n">
        <x:f>(B600-Summary!$B$6)^2</x:f>
        <x:v>0.82085275201151</x:v>
      </x:c>
      <x:c r="Q600" s="16" t="n">
        <x:f>ABS(N600)</x:f>
        <x:v>0.496329850135659</x:v>
      </x:c>
    </x:row>
    <x:row r="601">
      <x:c r="A601" t="n">
        <x:v>600</x:v>
      </x:c>
      <x:c r="B601" s="16" t="n">
        <x:v>14</x:v>
      </x:c>
      <x:c r="C601" s="16" t="n">
        <x:v>12</x:v>
      </x:c>
      <x:c r="D601" s="16" t="n">
        <x:v>13</x:v>
      </x:c>
      <x:c r="E601" s="16" t="n">
        <x:v>1</x:v>
      </x:c>
      <x:c r="F601" s="16" t="n">
        <x:v>0</x:v>
      </x:c>
      <x:c r="G601" s="16" t="n">
        <x:v>5</x:v>
      </x:c>
      <x:c r="H601" s="16" t="n">
        <x:v>18</x:v>
      </x:c>
      <x:c r="I601" s="16" t="n">
        <x:v>4</x:v>
      </x:c>
      <x:c r="J601" s="16" t="n">
        <x:v>4</x:v>
      </x:c>
      <x:c r="K601" s="16" t="n">
        <x:v>3</x:v>
      </x:c>
      <x:c r="L601" s="16" t="n">
        <x:v>1</x:v>
      </x:c>
      <x:c r="M601" s="16" t="n">
        <x:f>Coefficients!$B$2+C601*Coefficients!$B$3+D601*Coefficients!$B$4+E601*Coefficients!$B$5+F601*Coefficients!$B$6+G601*Coefficients!$B$7+H601*Coefficients!$B$8+I601*Coefficients!$B$9+J601*Coefficients!$B$10+K601*Coefficients!$B$11+L601*Coefficients!$B$12</x:f>
        <x:v>13.518381732494149</x:v>
      </x:c>
      <x:c r="N601" s="16" t="n">
        <x:f>B601-M601</x:f>
        <x:v>0.48161826750585135</x:v>
      </x:c>
      <x:c r="O601" s="16" t="n">
        <x:f>N601^2</x:f>
        <x:v>0.23195615559533778</x:v>
      </x:c>
      <x:c r="P601" s="16" t="n">
        <x:f>(B601-Summary!$B$6)^2</x:f>
        <x:v>4.384797282057735</x:v>
      </x:c>
      <x:c r="Q601" s="16" t="n">
        <x:f>ABS(N601)</x:f>
        <x:v>0.48161826750585135</x:v>
      </x:c>
    </x:row>
    <x:row r="602">
      <x:c r="A602" t="n">
        <x:v>601</x:v>
      </x:c>
      <x:c r="B602" s="16" t="n">
        <x:v>14</x:v>
      </x:c>
      <x:c r="C602" s="16" t="n">
        <x:v>12</x:v>
      </x:c>
      <x:c r="D602" s="16" t="n">
        <x:v>13</x:v>
      </x:c>
      <x:c r="E602" s="16" t="n">
        <x:v>1</x:v>
      </x:c>
      <x:c r="F602" s="16" t="n">
        <x:v>0</x:v>
      </x:c>
      <x:c r="G602" s="16" t="n">
        <x:v>4</x:v>
      </x:c>
      <x:c r="H602" s="16" t="n">
        <x:v>17</x:v>
      </x:c>
      <x:c r="I602" s="16" t="n">
        <x:v>1</x:v>
      </x:c>
      <x:c r="J602" s="16" t="n">
        <x:v>1</x:v>
      </x:c>
      <x:c r="K602" s="16" t="n">
        <x:v>3</x:v>
      </x:c>
      <x:c r="L602" s="16" t="n">
        <x:v>4</x:v>
      </x:c>
      <x:c r="M602" s="16" t="n">
        <x:f>Coefficients!$B$2+C602*Coefficients!$B$3+D602*Coefficients!$B$4+E602*Coefficients!$B$5+F602*Coefficients!$B$6+G602*Coefficients!$B$7+H602*Coefficients!$B$8+I602*Coefficients!$B$9+J602*Coefficients!$B$10+K602*Coefficients!$B$11+L602*Coefficients!$B$12</x:f>
        <x:v>13.337463273048321</x:v>
      </x:c>
      <x:c r="N602" s="16" t="n">
        <x:f>B602-M602</x:f>
        <x:v>0.6625367269516786</x:v>
      </x:c>
      <x:c r="O602" s="16" t="n">
        <x:f>N602^2</x:f>
        <x:v>0.4389549145598432</x:v>
      </x:c>
      <x:c r="P602" s="16" t="n">
        <x:f>(B602-Summary!$B$6)^2</x:f>
        <x:v>4.384797282057735</x:v>
      </x:c>
      <x:c r="Q602" s="16" t="n">
        <x:f>ABS(N602)</x:f>
        <x:v>0.6625367269516786</x:v>
      </x:c>
    </x:row>
    <x:row r="603">
      <x:c r="A603" t="n">
        <x:v>602</x:v>
      </x:c>
      <x:c r="B603" s="16" t="n">
        <x:v>10</x:v>
      </x:c>
      <x:c r="C603" s="16" t="n">
        <x:v>8</x:v>
      </x:c>
      <x:c r="D603" s="16" t="n">
        <x:v>8</x:v>
      </x:c>
      <x:c r="E603" s="16" t="n">
        <x:v>2</x:v>
      </x:c>
      <x:c r="F603" s="16" t="n">
        <x:v>0</x:v>
      </x:c>
      <x:c r="G603" s="16" t="n">
        <x:v>4</x:v>
      </x:c>
      <x:c r="H603" s="16" t="n">
        <x:v>18</x:v>
      </x:c>
      <x:c r="I603" s="16" t="n">
        <x:v>2</x:v>
      </x:c>
      <x:c r="J603" s="16" t="n">
        <x:v>2</x:v>
      </x:c>
      <x:c r="K603" s="16" t="n">
        <x:v>2</x:v>
      </x:c>
      <x:c r="L603" s="16" t="n">
        <x:v>2</x:v>
      </x:c>
      <x:c r="M603" s="16" t="n">
        <x:f>Coefficients!$B$2+C603*Coefficients!$B$3+D603*Coefficients!$B$4+E603*Coefficients!$B$5+F603*Coefficients!$B$6+G603*Coefficients!$B$7+H603*Coefficients!$B$8+I603*Coefficients!$B$9+J603*Coefficients!$B$10+K603*Coefficients!$B$11+L603*Coefficients!$B$12</x:f>
        <x:v>8.476249315973414</x:v>
      </x:c>
      <x:c r="N603" s="16" t="n">
        <x:f>B603-M603</x:f>
        <x:v>1.5237506840265862</x:v>
      </x:c>
      <x:c r="O603" s="16" t="n">
        <x:f>N603^2</x:f>
        <x:v>2.3218161470714893</x:v>
      </x:c>
      <x:c r="P603" s="16" t="n">
        <x:f>(B603-Summary!$B$6)^2</x:f>
        <x:v>3.6328712419961016</x:v>
      </x:c>
      <x:c r="Q603" s="16" t="n">
        <x:f>ABS(N603)</x:f>
        <x:v>1.5237506840265862</x:v>
      </x:c>
    </x:row>
    <x:row r="604">
      <x:c r="A604" t="n">
        <x:v>603</x:v>
      </x:c>
      <x:c r="B604" s="16" t="n">
        <x:v>13</x:v>
      </x:c>
      <x:c r="C604" s="16" t="n">
        <x:v>11</x:v>
      </x:c>
      <x:c r="D604" s="16" t="n">
        <x:v>12</x:v>
      </x:c>
      <x:c r="E604" s="16" t="n">
        <x:v>3</x:v>
      </x:c>
      <x:c r="F604" s="16" t="n">
        <x:v>0</x:v>
      </x:c>
      <x:c r="G604" s="16" t="n">
        <x:v>0</x:v>
      </x:c>
      <x:c r="H604" s="16" t="n">
        <x:v>18</x:v>
      </x:c>
      <x:c r="I604" s="16" t="n">
        <x:v>2</x:v>
      </x:c>
      <x:c r="J604" s="16" t="n">
        <x:v>2</x:v>
      </x:c>
      <x:c r="K604" s="16" t="n">
        <x:v>2</x:v>
      </x:c>
      <x:c r="L604" s="16" t="n">
        <x:v>3</x:v>
      </x:c>
      <x:c r="M604" s="16" t="n">
        <x:f>Coefficients!$B$2+C604*Coefficients!$B$3+D604*Coefficients!$B$4+E604*Coefficients!$B$5+F604*Coefficients!$B$6+G604*Coefficients!$B$7+H604*Coefficients!$B$8+I604*Coefficients!$B$9+J604*Coefficients!$B$10+K604*Coefficients!$B$11+L604*Coefficients!$B$12</x:f>
        <x:v>12.396969254769125</x:v>
      </x:c>
      <x:c r="N604" s="16" t="n">
        <x:f>B604-M604</x:f>
        <x:v>0.6030307452308747</x:v>
      </x:c>
      <x:c r="O604" s="16" t="n">
        <x:f>N604^2</x:f>
        <x:v>0.36364607969370416</x:v>
      </x:c>
      <x:c r="P604" s="16" t="n">
        <x:f>(B604-Summary!$B$6)^2</x:f>
        <x:v>1.1968157720423265</x:v>
      </x:c>
      <x:c r="Q604" s="16" t="n">
        <x:f>ABS(N604)</x:f>
        <x:v>0.6030307452308747</x:v>
      </x:c>
    </x:row>
    <x:row r="605">
      <x:c r="A605" t="n">
        <x:v>604</x:v>
      </x:c>
      <x:c r="B605" s="16" t="n">
        <x:v>0</x:v>
      </x:c>
      <x:c r="C605" s="16" t="n">
        <x:v>5</x:v>
      </x:c>
      <x:c r="D605" s="16" t="n">
        <x:v>0</x:v>
      </x:c>
      <x:c r="E605" s="16" t="n">
        <x:v>2</x:v>
      </x:c>
      <x:c r="F605" s="16" t="n">
        <x:v>0</x:v>
      </x:c>
      <x:c r="G605" s="16" t="n">
        <x:v>0</x:v>
      </x:c>
      <x:c r="H605" s="16" t="n">
        <x:v>18</x:v>
      </x:c>
      <x:c r="I605" s="16" t="n">
        <x:v>4</x:v>
      </x:c>
      <x:c r="J605" s="16" t="n">
        <x:v>2</x:v>
      </x:c>
      <x:c r="K605" s="16" t="n">
        <x:v>1</x:v>
      </x:c>
      <x:c r="L605" s="16" t="n">
        <x:v>5</x:v>
      </x:c>
      <x:c r="M605" s="16" t="n">
        <x:f>Coefficients!$B$2+C605*Coefficients!$B$3+D605*Coefficients!$B$4+E605*Coefficients!$B$5+F605*Coefficients!$B$6+G605*Coefficients!$B$7+H605*Coefficients!$B$8+I605*Coefficients!$B$9+J605*Coefficients!$B$10+K605*Coefficients!$B$11+L605*Coefficients!$B$12</x:f>
        <x:v>0.5908393831334147</x:v>
      </x:c>
      <x:c r="N605" s="16" t="n">
        <x:f>B605-M605</x:f>
        <x:v>-0.5908393831334147</x:v>
      </x:c>
      <x:c r="O605" s="16" t="n">
        <x:f>N605^2</x:f>
        <x:v>0.349091176661474</x:v>
      </x:c>
      <x:c r="P605" s="16" t="n">
        <x:f>(B605-Summary!$B$6)^2</x:f>
        <x:v>141.75305614184202</x:v>
      </x:c>
      <x:c r="Q605" s="16" t="n">
        <x:f>ABS(N605)</x:f>
        <x:v>0.5908393831334147</x:v>
      </x:c>
    </x:row>
    <x:row r="606">
      <x:c r="A606" t="n">
        <x:v>605</x:v>
      </x:c>
      <x:c r="B606" s="16" t="n">
        <x:v>10</x:v>
      </x:c>
      <x:c r="C606" s="16" t="n">
        <x:v>9</x:v>
      </x:c>
      <x:c r="D606" s="16" t="n">
        <x:v>10</x:v>
      </x:c>
      <x:c r="E606" s="16" t="n">
        <x:v>2</x:v>
      </x:c>
      <x:c r="F606" s="16" t="n">
        <x:v>1</x:v>
      </x:c>
      <x:c r="G606" s="16" t="n">
        <x:v>2</x:v>
      </x:c>
      <x:c r="H606" s="16" t="n">
        <x:v>18</x:v>
      </x:c>
      <x:c r="I606" s="16" t="n">
        <x:v>1</x:v>
      </x:c>
      <x:c r="J606" s="16" t="n">
        <x:v>1</x:v>
      </x:c>
      <x:c r="K606" s="16" t="n">
        <x:v>3</x:v>
      </x:c>
      <x:c r="L606" s="16" t="n">
        <x:v>2</x:v>
      </x:c>
      <x:c r="M606" s="16" t="n">
        <x:f>Coefficients!$B$2+C606*Coefficients!$B$3+D606*Coefficients!$B$4+E606*Coefficients!$B$5+F606*Coefficients!$B$6+G606*Coefficients!$B$7+H606*Coefficients!$B$8+I606*Coefficients!$B$9+J606*Coefficients!$B$10+K606*Coefficients!$B$11+L606*Coefficients!$B$12</x:f>
        <x:v>10.190410422236925</x:v>
      </x:c>
      <x:c r="N606" s="16" t="n">
        <x:f>B606-M606</x:f>
        <x:v>-0.1904104222369245</x:v>
      </x:c>
      <x:c r="O606" s="16" t="n">
        <x:f>N606^2</x:f>
        <x:v>0.036256128896443876</x:v>
      </x:c>
      <x:c r="P606" s="16" t="n">
        <x:f>(B606-Summary!$B$6)^2</x:f>
        <x:v>3.6328712419961016</x:v>
      </x:c>
      <x:c r="Q606" s="16" t="n">
        <x:f>ABS(N606)</x:f>
        <x:v>0.1904104222369245</x:v>
      </x:c>
    </x:row>
    <x:row r="607">
      <x:c r="A607" t="n">
        <x:v>606</x:v>
      </x:c>
      <x:c r="B607" s="16" t="n">
        <x:v>0</x:v>
      </x:c>
      <x:c r="C607" s="16" t="n">
        <x:v>5</x:v>
      </x:c>
      <x:c r="D607" s="16" t="n">
        <x:v>0</x:v>
      </x:c>
      <x:c r="E607" s="16" t="n">
        <x:v>1</x:v>
      </x:c>
      <x:c r="F607" s="16" t="n">
        <x:v>1</x:v>
      </x:c>
      <x:c r="G607" s="16" t="n">
        <x:v>0</x:v>
      </x:c>
      <x:c r="H607" s="16" t="n">
        <x:v>19</x:v>
      </x:c>
      <x:c r="I607" s="16" t="n">
        <x:v>1</x:v>
      </x:c>
      <x:c r="J607" s="16" t="n">
        <x:v>1</x:v>
      </x:c>
      <x:c r="K607" s="16" t="n">
        <x:v>2</x:v>
      </x:c>
      <x:c r="L607" s="16" t="n">
        <x:v>2</x:v>
      </x:c>
      <x:c r="M607" s="16" t="n">
        <x:f>Coefficients!$B$2+C607*Coefficients!$B$3+D607*Coefficients!$B$4+E607*Coefficients!$B$5+F607*Coefficients!$B$6+G607*Coefficients!$B$7+H607*Coefficients!$B$8+I607*Coefficients!$B$9+J607*Coefficients!$B$10+K607*Coefficients!$B$11+L607*Coefficients!$B$12</x:f>
        <x:v>0.5920716677167572</x:v>
      </x:c>
      <x:c r="N607" s="16" t="n">
        <x:f>B607-M607</x:f>
        <x:v>-0.5920716677167572</x:v>
      </x:c>
      <x:c r="O607" s="16" t="n">
        <x:f>N607^2</x:f>
        <x:v>0.35054885971290217</x:v>
      </x:c>
      <x:c r="P607" s="16" t="n">
        <x:f>(B607-Summary!$B$6)^2</x:f>
        <x:v>141.75305614184202</x:v>
      </x:c>
      <x:c r="Q607" s="16" t="n">
        <x:f>ABS(N607)</x:f>
        <x:v>0.5920716677167572</x:v>
      </x:c>
    </x:row>
    <x:row r="608">
      <x:c r="A608" t="n">
        <x:v>607</x:v>
      </x:c>
      <x:c r="B608" s="16" t="n">
        <x:v>18</x:v>
      </x:c>
      <x:c r="C608" s="16" t="n">
        <x:v>18</x:v>
      </x:c>
      <x:c r="D608" s="16" t="n">
        <x:v>18</x:v>
      </x:c>
      <x:c r="E608" s="16" t="n">
        <x:v>4</x:v>
      </x:c>
      <x:c r="F608" s="16" t="n">
        <x:v>0</x:v>
      </x:c>
      <x:c r="G608" s="16" t="n">
        <x:v>0</x:v>
      </x:c>
      <x:c r="H608" s="16" t="n">
        <x:v>17</x:v>
      </x:c>
      <x:c r="I608" s="16" t="n">
        <x:v>4</x:v>
      </x:c>
      <x:c r="J608" s="16" t="n">
        <x:v>2</x:v>
      </x:c>
      <x:c r="K608" s="16" t="n">
        <x:v>2</x:v>
      </x:c>
      <x:c r="L608" s="16" t="n">
        <x:v>5</x:v>
      </x:c>
      <x:c r="M608" s="16" t="n">
        <x:f>Coefficients!$B$2+C608*Coefficients!$B$3+D608*Coefficients!$B$4+E608*Coefficients!$B$5+F608*Coefficients!$B$6+G608*Coefficients!$B$7+H608*Coefficients!$B$8+I608*Coefficients!$B$9+J608*Coefficients!$B$10+K608*Coefficients!$B$11+L608*Coefficients!$B$12</x:f>
        <x:v>18.611300361031116</x:v>
      </x:c>
      <x:c r="N608" s="16" t="n">
        <x:f>B608-M608</x:f>
        <x:v>-0.6113003610311161</x:v>
      </x:c>
      <x:c r="O608" s="16" t="n">
        <x:f>N608^2</x:f>
        <x:v>0.37368813139677287</x:v>
      </x:c>
      <x:c r="P608" s="16" t="n">
        <x:f>(B608-Summary!$B$6)^2</x:f>
        <x:v>37.136723322119366</x:v>
      </x:c>
      <x:c r="Q608" s="16" t="n">
        <x:f>ABS(N608)</x:f>
        <x:v>0.6113003610311161</x:v>
      </x:c>
    </x:row>
    <x:row r="609">
      <x:c r="A609" t="n">
        <x:v>608</x:v>
      </x:c>
      <x:c r="B609" s="16" t="n">
        <x:v>12</x:v>
      </x:c>
      <x:c r="C609" s="16" t="n">
        <x:v>11</x:v>
      </x:c>
      <x:c r="D609" s="16" t="n">
        <x:v>11</x:v>
      </x:c>
      <x:c r="E609" s="16" t="n">
        <x:v>2</x:v>
      </x:c>
      <x:c r="F609" s="16" t="n">
        <x:v>0</x:v>
      </x:c>
      <x:c r="G609" s="16" t="n">
        <x:v>5</x:v>
      </x:c>
      <x:c r="H609" s="16" t="n">
        <x:v>17</x:v>
      </x:c>
      <x:c r="I609" s="16" t="n">
        <x:v>2</x:v>
      </x:c>
      <x:c r="J609" s="16" t="n">
        <x:v>1</x:v>
      </x:c>
      <x:c r="K609" s="16" t="n">
        <x:v>2</x:v>
      </x:c>
      <x:c r="L609" s="16" t="n">
        <x:v>2</x:v>
      </x:c>
      <x:c r="M609" s="16" t="n">
        <x:f>Coefficients!$B$2+C609*Coefficients!$B$3+D609*Coefficients!$B$4+E609*Coefficients!$B$5+F609*Coefficients!$B$6+G609*Coefficients!$B$7+H609*Coefficients!$B$8+I609*Coefficients!$B$9+J609*Coefficients!$B$10+K609*Coefficients!$B$11+L609*Coefficients!$B$12</x:f>
        <x:v>11.529965193762738</x:v>
      </x:c>
      <x:c r="N609" s="16" t="n">
        <x:f>B609-M609</x:f>
        <x:v>0.4700348062372619</x:v>
      </x:c>
      <x:c r="O609" s="16" t="n">
        <x:f>N609^2</x:f>
        <x:v>0.22093271907450035</x:v>
      </x:c>
      <x:c r="P609" s="16" t="n">
        <x:f>(B609-Summary!$B$6)^2</x:f>
        <x:v>0.008834262026918263</x:v>
      </x:c>
      <x:c r="Q609" s="16" t="n">
        <x:f>ABS(N609)</x:f>
        <x:v>0.4700348062372619</x:v>
      </x:c>
    </x:row>
    <x:row r="610">
      <x:c r="A610" t="n">
        <x:v>609</x:v>
      </x:c>
      <x:c r="B610" s="16" t="n">
        <x:v>11</x:v>
      </x:c>
      <x:c r="C610" s="16" t="n">
        <x:v>8</x:v>
      </x:c>
      <x:c r="D610" s="16" t="n">
        <x:v>10</x:v>
      </x:c>
      <x:c r="E610" s="16" t="n">
        <x:v>2</x:v>
      </x:c>
      <x:c r="F610" s="16" t="n">
        <x:v>0</x:v>
      </x:c>
      <x:c r="G610" s="16" t="n">
        <x:v>2</x:v>
      </x:c>
      <x:c r="H610" s="16" t="n">
        <x:v>18</x:v>
      </x:c>
      <x:c r="I610" s="16" t="n">
        <x:v>1</x:v>
      </x:c>
      <x:c r="J610" s="16" t="n">
        <x:v>1</x:v>
      </x:c>
      <x:c r="K610" s="16" t="n">
        <x:v>1</x:v>
      </x:c>
      <x:c r="L610" s="16" t="n">
        <x:v>3</x:v>
      </x:c>
      <x:c r="M610" s="16" t="n">
        <x:f>Coefficients!$B$2+C610*Coefficients!$B$3+D610*Coefficients!$B$4+E610*Coefficients!$B$5+F610*Coefficients!$B$6+G610*Coefficients!$B$7+H610*Coefficients!$B$8+I610*Coefficients!$B$9+J610*Coefficients!$B$10+K610*Coefficients!$B$11+L610*Coefficients!$B$12</x:f>
        <x:v>10.070942680922311</x:v>
      </x:c>
      <x:c r="N610" s="16" t="n">
        <x:f>B610-M610</x:f>
        <x:v>0.929057319077689</x:v>
      </x:c>
      <x:c r="O610" s="16" t="n">
        <x:f>N610^2</x:f>
        <x:v>0.8631475021318228</x:v>
      </x:c>
      <x:c r="P610" s="16" t="n">
        <x:f>(B610-Summary!$B$6)^2</x:f>
        <x:v>0.82085275201151</x:v>
      </x:c>
      <x:c r="Q610" s="16" t="n">
        <x:f>ABS(N610)</x:f>
        <x:v>0.929057319077689</x:v>
      </x:c>
    </x:row>
    <x:row r="611">
      <x:c r="A611" t="n">
        <x:v>610</x:v>
      </x:c>
      <x:c r="B611" s="16" t="n">
        <x:v>12</x:v>
      </x:c>
      <x:c r="C611" s="16" t="n">
        <x:v>11</x:v>
      </x:c>
      <x:c r="D611" s="16" t="n">
        <x:v>11</x:v>
      </x:c>
      <x:c r="E611" s="16" t="n">
        <x:v>2</x:v>
      </x:c>
      <x:c r="F611" s="16" t="n">
        <x:v>0</x:v>
      </x:c>
      <x:c r="G611" s="16" t="n">
        <x:v>0</x:v>
      </x:c>
      <x:c r="H611" s="16" t="n">
        <x:v>18</x:v>
      </x:c>
      <x:c r="I611" s="16" t="n">
        <x:v>1</x:v>
      </x:c>
      <x:c r="J611" s="16" t="n">
        <x:v>2</x:v>
      </x:c>
      <x:c r="K611" s="16" t="n">
        <x:v>2</x:v>
      </x:c>
      <x:c r="L611" s="16" t="n">
        <x:v>4</x:v>
      </x:c>
      <x:c r="M611" s="16" t="n">
        <x:f>Coefficients!$B$2+C611*Coefficients!$B$3+D611*Coefficients!$B$4+E611*Coefficients!$B$5+F611*Coefficients!$B$6+G611*Coefficients!$B$7+H611*Coefficients!$B$8+I611*Coefficients!$B$9+J611*Coefficients!$B$10+K611*Coefficients!$B$11+L611*Coefficients!$B$12</x:f>
        <x:v>11.406491930948514</x:v>
      </x:c>
      <x:c r="N611" s="16" t="n">
        <x:f>B611-M611</x:f>
        <x:v>0.5935080690514862</x:v>
      </x:c>
      <x:c r="O611" s="16" t="n">
        <x:f>N611^2</x:f>
        <x:v>0.3522518280292237</x:v>
      </x:c>
      <x:c r="P611" s="16" t="n">
        <x:f>(B611-Summary!$B$6)^2</x:f>
        <x:v>0.008834262026918263</x:v>
      </x:c>
      <x:c r="Q611" s="16" t="n">
        <x:f>ABS(N611)</x:f>
        <x:v>0.5935080690514862</x:v>
      </x:c>
    </x:row>
    <x:row r="612">
      <x:c r="A612" t="n">
        <x:v>611</x:v>
      </x:c>
      <x:c r="B612" s="16" t="n">
        <x:v>0</x:v>
      </x:c>
      <x:c r="C612" s="16" t="n">
        <x:v>8</x:v>
      </x:c>
      <x:c r="D612" s="16" t="n">
        <x:v>0</x:v>
      </x:c>
      <x:c r="E612" s="16" t="n">
        <x:v>2</x:v>
      </x:c>
      <x:c r="F612" s="16" t="n">
        <x:v>3</x:v>
      </x:c>
      <x:c r="G612" s="16" t="n">
        <x:v>0</x:v>
      </x:c>
      <x:c r="H612" s="16" t="n">
        <x:v>19</x:v>
      </x:c>
      <x:c r="I612" s="16" t="n">
        <x:v>1</x:v>
      </x:c>
      <x:c r="J612" s="16" t="n">
        <x:v>1</x:v>
      </x:c>
      <x:c r="K612" s="16" t="n">
        <x:v>2</x:v>
      </x:c>
      <x:c r="L612" s="16" t="n">
        <x:v>1</x:v>
      </x:c>
      <x:c r="M612" s="16" t="n">
        <x:f>Coefficients!$B$2+C612*Coefficients!$B$3+D612*Coefficients!$B$4+E612*Coefficients!$B$5+F612*Coefficients!$B$6+G612*Coefficients!$B$7+H612*Coefficients!$B$8+I612*Coefficients!$B$9+J612*Coefficients!$B$10+K612*Coefficients!$B$11+L612*Coefficients!$B$12</x:f>
        <x:v>0.7047096437371703</x:v>
      </x:c>
      <x:c r="N612" s="16" t="n">
        <x:f>B612-M612</x:f>
        <x:v>-0.7047096437371703</x:v>
      </x:c>
      <x:c r="O612" s="16" t="n">
        <x:f>N612^2</x:f>
        <x:v>0.49661568197616945</x:v>
      </x:c>
      <x:c r="P612" s="16" t="n">
        <x:f>(B612-Summary!$B$6)^2</x:f>
        <x:v>141.75305614184202</x:v>
      </x:c>
      <x:c r="Q612" s="16" t="n">
        <x:f>ABS(N612)</x:f>
        <x:v>0.7047096437371703</x:v>
      </x:c>
    </x:row>
    <x:row r="613">
      <x:c r="A613" t="n">
        <x:v>612</x:v>
      </x:c>
      <x:c r="B613" s="16" t="n">
        <x:v>15</x:v>
      </x:c>
      <x:c r="C613" s="16" t="n">
        <x:v>14</x:v>
      </x:c>
      <x:c r="D613" s="16" t="n">
        <x:v>14</x:v>
      </x:c>
      <x:c r="E613" s="16" t="n">
        <x:v>3</x:v>
      </x:c>
      <x:c r="F613" s="16" t="n">
        <x:v>0</x:v>
      </x:c>
      <x:c r="G613" s="16" t="n">
        <x:v>5</x:v>
      </x:c>
      <x:c r="H613" s="16" t="n">
        <x:v>18</x:v>
      </x:c>
      <x:c r="I613" s="16" t="n">
        <x:v>2</x:v>
      </x:c>
      <x:c r="J613" s="16" t="n">
        <x:v>2</x:v>
      </x:c>
      <x:c r="K613" s="16" t="n">
        <x:v>2</x:v>
      </x:c>
      <x:c r="L613" s="16" t="n">
        <x:v>4</x:v>
      </x:c>
      <x:c r="M613" s="16" t="n">
        <x:f>Coefficients!$B$2+C613*Coefficients!$B$3+D613*Coefficients!$B$4+E613*Coefficients!$B$5+F613*Coefficients!$B$6+G613*Coefficients!$B$7+H613*Coefficients!$B$8+I613*Coefficients!$B$9+J613*Coefficients!$B$10+K613*Coefficients!$B$11+L613*Coefficients!$B$12</x:f>
        <x:v>14.661061425344283</x:v>
      </x:c>
      <x:c r="N613" s="16" t="n">
        <x:f>B613-M613</x:f>
        <x:v>0.3389385746557174</x:v>
      </x:c>
      <x:c r="O613" s="16" t="n">
        <x:f>N613^2</x:f>
        <x:v>0.11487935738964933</x:v>
      </x:c>
      <x:c r="P613" s="16" t="n">
        <x:f>(B613-Summary!$B$6)^2</x:f>
        <x:v>9.572778792073143</x:v>
      </x:c>
      <x:c r="Q613" s="16" t="n">
        <x:f>ABS(N613)</x:f>
        <x:v>0.3389385746557174</x:v>
      </x:c>
    </x:row>
    <x:row r="614">
      <x:c r="A614" t="n">
        <x:v>613</x:v>
      </x:c>
      <x:c r="B614" s="16" t="n">
        <x:v>11</x:v>
      </x:c>
      <x:c r="C614" s="16" t="n">
        <x:v>10</x:v>
      </x:c>
      <x:c r="D614" s="16" t="n">
        <x:v>11</x:v>
      </x:c>
      <x:c r="E614" s="16" t="n">
        <x:v>2</x:v>
      </x:c>
      <x:c r="F614" s="16" t="n">
        <x:v>1</x:v>
      </x:c>
      <x:c r="G614" s="16" t="n">
        <x:v>4</x:v>
      </x:c>
      <x:c r="H614" s="16" t="n">
        <x:v>17</x:v>
      </x:c>
      <x:c r="I614" s="16" t="n">
        <x:v>4</x:v>
      </x:c>
      <x:c r="J614" s="16" t="n">
        <x:v>3</x:v>
      </x:c>
      <x:c r="K614" s="16" t="n">
        <x:v>2</x:v>
      </x:c>
      <x:c r="L614" s="16" t="n">
        <x:v>2</x:v>
      </x:c>
      <x:c r="M614" s="16" t="n">
        <x:f>Coefficients!$B$2+C614*Coefficients!$B$3+D614*Coefficients!$B$4+E614*Coefficients!$B$5+F614*Coefficients!$B$6+G614*Coefficients!$B$7+H614*Coefficients!$B$8+I614*Coefficients!$B$9+J614*Coefficients!$B$10+K614*Coefficients!$B$11+L614*Coefficients!$B$12</x:f>
        <x:v>11.11461664202557</x:v>
      </x:c>
      <x:c r="N614" s="16" t="n">
        <x:f>B614-M614</x:f>
        <x:v>-0.11461664202557031</x:v>
      </x:c>
      <x:c r="O614" s="16" t="n">
        <x:f>N614^2</x:f>
        <x:v>0.013136974629217731</x:v>
      </x:c>
      <x:c r="P614" s="16" t="n">
        <x:f>(B614-Summary!$B$6)^2</x:f>
        <x:v>0.82085275201151</x:v>
      </x:c>
      <x:c r="Q614" s="16" t="n">
        <x:f>ABS(N614)</x:f>
        <x:v>0.11461664202557031</x:v>
      </x:c>
    </x:row>
    <x:row r="615">
      <x:c r="A615" t="n">
        <x:v>614</x:v>
      </x:c>
      <x:c r="B615" s="16" t="n">
        <x:v>10</x:v>
      </x:c>
      <x:c r="C615" s="16" t="n">
        <x:v>10</x:v>
      </x:c>
      <x:c r="D615" s="16" t="n">
        <x:v>10</x:v>
      </x:c>
      <x:c r="E615" s="16" t="n">
        <x:v>2</x:v>
      </x:c>
      <x:c r="F615" s="16" t="n">
        <x:v>0</x:v>
      </x:c>
      <x:c r="G615" s="16" t="n">
        <x:v>0</x:v>
      </x:c>
      <x:c r="H615" s="16" t="n">
        <x:v>18</x:v>
      </x:c>
      <x:c r="I615" s="16" t="n">
        <x:v>3</x:v>
      </x:c>
      <x:c r="J615" s="16" t="n">
        <x:v>3</x:v>
      </x:c>
      <x:c r="K615" s="16" t="n">
        <x:v>1</x:v>
      </x:c>
      <x:c r="L615" s="16" t="n">
        <x:v>5</x:v>
      </x:c>
      <x:c r="M615" s="16" t="n">
        <x:f>Coefficients!$B$2+C615*Coefficients!$B$3+D615*Coefficients!$B$4+E615*Coefficients!$B$5+F615*Coefficients!$B$6+G615*Coefficients!$B$7+H615*Coefficients!$B$8+I615*Coefficients!$B$9+J615*Coefficients!$B$10+K615*Coefficients!$B$11+L615*Coefficients!$B$12</x:f>
        <x:v>10.207367067284553</x:v>
      </x:c>
      <x:c r="N615" s="16" t="n">
        <x:f>B615-M615</x:f>
        <x:v>-0.20736706728455268</x:v>
      </x:c>
      <x:c r="O615" s="16" t="n">
        <x:f>N615^2</x:f>
        <x:v>0.0430011005941962</x:v>
      </x:c>
      <x:c r="P615" s="16" t="n">
        <x:f>(B615-Summary!$B$6)^2</x:f>
        <x:v>3.6328712419961016</x:v>
      </x:c>
      <x:c r="Q615" s="16" t="n">
        <x:f>ABS(N615)</x:f>
        <x:v>0.20736706728455268</x:v>
      </x:c>
    </x:row>
    <x:row r="616">
      <x:c r="A616" t="n">
        <x:v>615</x:v>
      </x:c>
      <x:c r="B616" s="16" t="n">
        <x:v>12</x:v>
      </x:c>
      <x:c r="C616" s="16" t="n">
        <x:v>12</x:v>
      </x:c>
      <x:c r="D616" s="16" t="n">
        <x:v>12</x:v>
      </x:c>
      <x:c r="E616" s="16" t="n">
        <x:v>2</x:v>
      </x:c>
      <x:c r="F616" s="16" t="n">
        <x:v>0</x:v>
      </x:c>
      <x:c r="G616" s="16" t="n">
        <x:v>2</x:v>
      </x:c>
      <x:c r="H616" s="16" t="n">
        <x:v>17</x:v>
      </x:c>
      <x:c r="I616" s="16" t="n">
        <x:v>4</x:v>
      </x:c>
      <x:c r="J616" s="16" t="n">
        <x:v>4</x:v>
      </x:c>
      <x:c r="K616" s="16" t="n">
        <x:v>2</x:v>
      </x:c>
      <x:c r="L616" s="16" t="n">
        <x:v>5</x:v>
      </x:c>
      <x:c r="M616" s="16" t="n">
        <x:f>Coefficients!$B$2+C616*Coefficients!$B$3+D616*Coefficients!$B$4+E616*Coefficients!$B$5+F616*Coefficients!$B$6+G616*Coefficients!$B$7+H616*Coefficients!$B$8+I616*Coefficients!$B$9+J616*Coefficients!$B$10+K616*Coefficients!$B$11+L616*Coefficients!$B$12</x:f>
        <x:v>12.359154446408517</x:v>
      </x:c>
      <x:c r="N616" s="16" t="n">
        <x:f>B616-M616</x:f>
        <x:v>-0.35915444640851746</x:v>
      </x:c>
      <x:c r="O616" s="16" t="n">
        <x:f>N616^2</x:f>
        <x:v>0.12899191637500865</x:v>
      </x:c>
      <x:c r="P616" s="16" t="n">
        <x:f>(B616-Summary!$B$6)^2</x:f>
        <x:v>0.008834262026918263</x:v>
      </x:c>
      <x:c r="Q616" s="16" t="n">
        <x:f>ABS(N616)</x:f>
        <x:v>0.35915444640851746</x:v>
      </x:c>
    </x:row>
    <x:row r="617">
      <x:c r="A617" t="n">
        <x:v>616</x:v>
      </x:c>
      <x:c r="B617" s="16" t="n">
        <x:v>15</x:v>
      </x:c>
      <x:c r="C617" s="16" t="n">
        <x:v>15</x:v>
      </x:c>
      <x:c r="D617" s="16" t="n">
        <x:v>14</x:v>
      </x:c>
      <x:c r="E617" s="16" t="n">
        <x:v>2</x:v>
      </x:c>
      <x:c r="F617" s="16" t="n">
        <x:v>0</x:v>
      </x:c>
      <x:c r="G617" s="16" t="n">
        <x:v>0</x:v>
      </x:c>
      <x:c r="H617" s="16" t="n">
        <x:v>17</x:v>
      </x:c>
      <x:c r="I617" s="16" t="n">
        <x:v>3</x:v>
      </x:c>
      <x:c r="J617" s="16" t="n">
        <x:v>2</x:v>
      </x:c>
      <x:c r="K617" s="16" t="n">
        <x:v>2</x:v>
      </x:c>
      <x:c r="L617" s="16" t="n">
        <x:v>5</x:v>
      </x:c>
      <x:c r="M617" s="16" t="n">
        <x:f>Coefficients!$B$2+C617*Coefficients!$B$3+D617*Coefficients!$B$4+E617*Coefficients!$B$5+F617*Coefficients!$B$6+G617*Coefficients!$B$7+H617*Coefficients!$B$8+I617*Coefficients!$B$9+J617*Coefficients!$B$10+K617*Coefficients!$B$11+L617*Coefficients!$B$12</x:f>
        <x:v>14.492610231471684</x:v>
      </x:c>
      <x:c r="N617" s="16" t="n">
        <x:f>B617-M617</x:f>
        <x:v>0.5073897685283164</x:v>
      </x:c>
      <x:c r="O617" s="16" t="n">
        <x:f>N617^2</x:f>
        <x:v>0.2574443772072185</x:v>
      </x:c>
      <x:c r="P617" s="16" t="n">
        <x:f>(B617-Summary!$B$6)^2</x:f>
        <x:v>9.572778792073143</x:v>
      </x:c>
      <x:c r="Q617" s="16" t="n">
        <x:f>ABS(N617)</x:f>
        <x:v>0.5073897685283164</x:v>
      </x:c>
    </x:row>
    <x:row r="618">
      <x:c r="A618" t="n">
        <x:v>617</x:v>
      </x:c>
      <x:c r="B618" s="16" t="n">
        <x:v>14</x:v>
      </x:c>
      <x:c r="C618" s="16" t="n">
        <x:v>14</x:v>
      </x:c>
      <x:c r="D618" s="16" t="n">
        <x:v>13</x:v>
      </x:c>
      <x:c r="E618" s="16" t="n">
        <x:v>1</x:v>
      </x:c>
      <x:c r="F618" s="16" t="n">
        <x:v>0</x:v>
      </x:c>
      <x:c r="G618" s="16" t="n">
        <x:v>2</x:v>
      </x:c>
      <x:c r="H618" s="16" t="n">
        <x:v>18</x:v>
      </x:c>
      <x:c r="I618" s="16" t="n">
        <x:v>1</x:v>
      </x:c>
      <x:c r="J618" s="16" t="n">
        <x:v>1</x:v>
      </x:c>
      <x:c r="K618" s="16" t="n">
        <x:v>2</x:v>
      </x:c>
      <x:c r="L618" s="16" t="n">
        <x:v>3</x:v>
      </x:c>
      <x:c r="M618" s="16" t="n">
        <x:f>Coefficients!$B$2+C618*Coefficients!$B$3+D618*Coefficients!$B$4+E618*Coefficients!$B$5+F618*Coefficients!$B$6+G618*Coefficients!$B$7+H618*Coefficients!$B$8+I618*Coefficients!$B$9+J618*Coefficients!$B$10+K618*Coefficients!$B$11+L618*Coefficients!$B$12</x:f>
        <x:v>13.580464537439303</x:v>
      </x:c>
      <x:c r="N618" s="16" t="n">
        <x:f>B618-M618</x:f>
        <x:v>0.41953546256069707</x:v>
      </x:c>
      <x:c r="O618" s="16" t="n">
        <x:f>N618^2</x:f>
        <x:v>0.17601000434601805</x:v>
      </x:c>
      <x:c r="P618" s="16" t="n">
        <x:f>(B618-Summary!$B$6)^2</x:f>
        <x:v>4.384797282057735</x:v>
      </x:c>
      <x:c r="Q618" s="16" t="n">
        <x:f>ABS(N618)</x:f>
        <x:v>0.41953546256069707</x:v>
      </x:c>
    </x:row>
    <x:row r="619">
      <x:c r="A619" t="n">
        <x:v>618</x:v>
      </x:c>
      <x:c r="B619" s="16" t="n">
        <x:v>18</x:v>
      </x:c>
      <x:c r="C619" s="16" t="n">
        <x:v>19</x:v>
      </x:c>
      <x:c r="D619" s="16" t="n">
        <x:v>17</x:v>
      </x:c>
      <x:c r="E619" s="16" t="n">
        <x:v>3</x:v>
      </x:c>
      <x:c r="F619" s="16" t="n">
        <x:v>0</x:v>
      </x:c>
      <x:c r="G619" s="16" t="n">
        <x:v>0</x:v>
      </x:c>
      <x:c r="H619" s="16" t="n">
        <x:v>18</x:v>
      </x:c>
      <x:c r="I619" s="16" t="n">
        <x:v>1</x:v>
      </x:c>
      <x:c r="J619" s="16" t="n">
        <x:v>1</x:v>
      </x:c>
      <x:c r="K619" s="16" t="n">
        <x:v>2</x:v>
      </x:c>
      <x:c r="L619" s="16" t="n">
        <x:v>4</x:v>
      </x:c>
      <x:c r="M619" s="16" t="n">
        <x:f>Coefficients!$B$2+C619*Coefficients!$B$3+D619*Coefficients!$B$4+E619*Coefficients!$B$5+F619*Coefficients!$B$6+G619*Coefficients!$B$7+H619*Coefficients!$B$8+I619*Coefficients!$B$9+J619*Coefficients!$B$10+K619*Coefficients!$B$11+L619*Coefficients!$B$12</x:f>
        <x:v>17.93277829731605</x:v>
      </x:c>
      <x:c r="N619" s="16" t="n">
        <x:f>B619-M619</x:f>
        <x:v>0.06722170268394834</x:v>
      </x:c>
      <x:c r="O619" s="16" t="n">
        <x:f>N619^2</x:f>
        <x:v>0.004518757311729147</x:v>
      </x:c>
      <x:c r="P619" s="16" t="n">
        <x:f>(B619-Summary!$B$6)^2</x:f>
        <x:v>37.136723322119366</x:v>
      </x:c>
      <x:c r="Q619" s="16" t="n">
        <x:f>ABS(N619)</x:f>
        <x:v>0.06722170268394834</x:v>
      </x:c>
    </x:row>
    <x:row r="620">
      <x:c r="A620" t="n">
        <x:v>619</x:v>
      </x:c>
      <x:c r="B620" s="16" t="n">
        <x:v>15</x:v>
      </x:c>
      <x:c r="C620" s="16" t="n">
        <x:v>16</x:v>
      </x:c>
      <x:c r="D620" s="16" t="n">
        <x:v>15</x:v>
      </x:c>
      <x:c r="E620" s="16" t="n">
        <x:v>2</x:v>
      </x:c>
      <x:c r="F620" s="16" t="n">
        <x:v>0</x:v>
      </x:c>
      <x:c r="G620" s="16" t="n">
        <x:v>0</x:v>
      </x:c>
      <x:c r="H620" s="16" t="n">
        <x:v>18</x:v>
      </x:c>
      <x:c r="I620" s="16" t="n">
        <x:v>1</x:v>
      </x:c>
      <x:c r="J620" s="16" t="n">
        <x:v>2</x:v>
      </x:c>
      <x:c r="K620" s="16" t="n">
        <x:v>3</x:v>
      </x:c>
      <x:c r="L620" s="16" t="n">
        <x:v>5</x:v>
      </x:c>
      <x:c r="M620" s="16" t="n">
        <x:f>Coefficients!$B$2+C620*Coefficients!$B$3+D620*Coefficients!$B$4+E620*Coefficients!$B$5+F620*Coefficients!$B$6+G620*Coefficients!$B$7+H620*Coefficients!$B$8+I620*Coefficients!$B$9+J620*Coefficients!$B$10+K620*Coefficients!$B$11+L620*Coefficients!$B$12</x:f>
        <x:v>15.69461852097838</x:v>
      </x:c>
      <x:c r="N620" s="16" t="n">
        <x:f>B620-M620</x:f>
        <x:v>-0.6946185209783806</x:v>
      </x:c>
      <x:c r="O620" s="16" t="n">
        <x:f>N620^2</x:f>
        <x:v>0.482494889686193</x:v>
      </x:c>
      <x:c r="P620" s="16" t="n">
        <x:f>(B620-Summary!$B$6)^2</x:f>
        <x:v>9.572778792073143</x:v>
      </x:c>
      <x:c r="Q620" s="16" t="n">
        <x:f>ABS(N620)</x:f>
        <x:v>0.6946185209783806</x:v>
      </x:c>
    </x:row>
    <x:row r="621">
      <x:c r="A621" t="n">
        <x:v>620</x:v>
      </x:c>
      <x:c r="B621" s="16" t="n">
        <x:v>13</x:v>
      </x:c>
      <x:c r="C621" s="16" t="n">
        <x:v>13</x:v>
      </x:c>
      <x:c r="D621" s="16" t="n">
        <x:v>12</x:v>
      </x:c>
      <x:c r="E621" s="16" t="n">
        <x:v>2</x:v>
      </x:c>
      <x:c r="F621" s="16" t="n">
        <x:v>0</x:v>
      </x:c>
      <x:c r="G621" s="16" t="n">
        <x:v>6</x:v>
      </x:c>
      <x:c r="H621" s="16" t="n">
        <x:v>18</x:v>
      </x:c>
      <x:c r="I621" s="16" t="n">
        <x:v>3</x:v>
      </x:c>
      <x:c r="J621" s="16" t="n">
        <x:v>3</x:v>
      </x:c>
      <x:c r="K621" s="16" t="n">
        <x:v>2</x:v>
      </x:c>
      <x:c r="L621" s="16" t="n">
        <x:v>3</x:v>
      </x:c>
      <x:c r="M621" s="16" t="n">
        <x:f>Coefficients!$B$2+C621*Coefficients!$B$3+D621*Coefficients!$B$4+E621*Coefficients!$B$5+F621*Coefficients!$B$6+G621*Coefficients!$B$7+H621*Coefficients!$B$8+I621*Coefficients!$B$9+J621*Coefficients!$B$10+K621*Coefficients!$B$11+L621*Coefficients!$B$12</x:f>
        <x:v>12.724566272393961</x:v>
      </x:c>
      <x:c r="N621" s="16" t="n">
        <x:f>B621-M621</x:f>
        <x:v>0.275433727606039</x:v>
      </x:c>
      <x:c r="O621" s="16" t="n">
        <x:f>N621^2</x:f>
        <x:v>0.0758637383029577</x:v>
      </x:c>
      <x:c r="P621" s="16" t="n">
        <x:f>(B621-Summary!$B$6)^2</x:f>
        <x:v>1.1968157720423265</x:v>
      </x:c>
      <x:c r="Q621" s="16" t="n">
        <x:f>ABS(N621)</x:f>
        <x:v>0.275433727606039</x:v>
      </x:c>
    </x:row>
    <x:row r="622">
      <x:c r="A622" t="n">
        <x:v>621</x:v>
      </x:c>
      <x:c r="B622" s="16" t="n">
        <x:v>15</x:v>
      </x:c>
      <x:c r="C622" s="16" t="n">
        <x:v>15</x:v>
      </x:c>
      <x:c r="D622" s="16" t="n">
        <x:v>14</x:v>
      </x:c>
      <x:c r="E622" s="16" t="n">
        <x:v>2</x:v>
      </x:c>
      <x:c r="F622" s="16" t="n">
        <x:v>0</x:v>
      </x:c>
      <x:c r="G622" s="16" t="n">
        <x:v>4</x:v>
      </x:c>
      <x:c r="H622" s="16" t="n">
        <x:v>17</x:v>
      </x:c>
      <x:c r="I622" s="16" t="n">
        <x:v>4</x:v>
      </x:c>
      <x:c r="J622" s="16" t="n">
        <x:v>4</x:v>
      </x:c>
      <x:c r="K622" s="16" t="n">
        <x:v>1</x:v>
      </x:c>
      <x:c r="L622" s="16" t="n">
        <x:v>1</x:v>
      </x:c>
      <x:c r="M622" s="16" t="n">
        <x:f>Coefficients!$B$2+C622*Coefficients!$B$3+D622*Coefficients!$B$4+E622*Coefficients!$B$5+F622*Coefficients!$B$6+G622*Coefficients!$B$7+H622*Coefficients!$B$8+I622*Coefficients!$B$9+J622*Coefficients!$B$10+K622*Coefficients!$B$11+L622*Coefficients!$B$12</x:f>
        <x:v>14.73017472384805</x:v>
      </x:c>
      <x:c r="N622" s="16" t="n">
        <x:f>B622-M622</x:f>
        <x:v>0.2698252761519502</x:v>
      </x:c>
      <x:c r="O622" s="16" t="n">
        <x:f>N622^2</x:f>
        <x:v>0.07280567965047617</x:v>
      </x:c>
      <x:c r="P622" s="16" t="n">
        <x:f>(B622-Summary!$B$6)^2</x:f>
        <x:v>9.572778792073143</x:v>
      </x:c>
      <x:c r="Q622" s="16" t="n">
        <x:f>ABS(N622)</x:f>
        <x:v>0.2698252761519502</x:v>
      </x:c>
    </x:row>
    <x:row r="623">
      <x:c r="A623" t="n">
        <x:v>622</x:v>
      </x:c>
      <x:c r="B623" s="16" t="n">
        <x:v>13</x:v>
      </x:c>
      <x:c r="C623" s="16" t="n">
        <x:v>13</x:v>
      </x:c>
      <x:c r="D623" s="16" t="n">
        <x:v>13</x:v>
      </x:c>
      <x:c r="E623" s="16" t="n">
        <x:v>2</x:v>
      </x:c>
      <x:c r="F623" s="16" t="n">
        <x:v>0</x:v>
      </x:c>
      <x:c r="G623" s="16" t="n">
        <x:v>0</x:v>
      </x:c>
      <x:c r="H623" s="16" t="n">
        <x:v>17</x:v>
      </x:c>
      <x:c r="I623" s="16" t="n">
        <x:v>1</x:v>
      </x:c>
      <x:c r="J623" s="16" t="n">
        <x:v>2</x:v>
      </x:c>
      <x:c r="K623" s="16" t="n">
        <x:v>2</x:v>
      </x:c>
      <x:c r="L623" s="16" t="n">
        <x:v>3</x:v>
      </x:c>
      <x:c r="M623" s="16" t="n">
        <x:f>Coefficients!$B$2+C623*Coefficients!$B$3+D623*Coefficients!$B$4+E623*Coefficients!$B$5+F623*Coefficients!$B$6+G623*Coefficients!$B$7+H623*Coefficients!$B$8+I623*Coefficients!$B$9+J623*Coefficients!$B$10+K623*Coefficients!$B$11+L623*Coefficients!$B$12</x:f>
        <x:v>13.490592813643806</x:v>
      </x:c>
      <x:c r="N623" s="16" t="n">
        <x:f>B623-M623</x:f>
        <x:v>-0.490592813643806</x:v>
      </x:c>
      <x:c r="O623" s="16" t="n">
        <x:f>N623^2</x:f>
        <x:v>0.2406813087989462</x:v>
      </x:c>
      <x:c r="P623" s="16" t="n">
        <x:f>(B623-Summary!$B$6)^2</x:f>
        <x:v>1.1968157720423265</x:v>
      </x:c>
      <x:c r="Q623" s="16" t="n">
        <x:f>ABS(N623)</x:f>
        <x:v>0.490592813643806</x:v>
      </x:c>
    </x:row>
    <x:row r="624">
      <x:c r="A624" t="n">
        <x:v>623</x:v>
      </x:c>
      <x:c r="B624" s="16" t="n">
        <x:v>9</x:v>
      </x:c>
      <x:c r="C624" s="16" t="n">
        <x:v>8</x:v>
      </x:c>
      <x:c r="D624" s="16" t="n">
        <x:v>10</x:v>
      </x:c>
      <x:c r="E624" s="16" t="n">
        <x:v>2</x:v>
      </x:c>
      <x:c r="F624" s="16" t="n">
        <x:v>0</x:v>
      </x:c>
      <x:c r="G624" s="16" t="n">
        <x:v>0</x:v>
      </x:c>
      <x:c r="H624" s="16" t="n">
        <x:v>18</x:v>
      </x:c>
      <x:c r="I624" s="16" t="n">
        <x:v>1</x:v>
      </x:c>
      <x:c r="J624" s="16" t="n">
        <x:v>3</x:v>
      </x:c>
      <x:c r="K624" s="16" t="n">
        <x:v>2</x:v>
      </x:c>
      <x:c r="L624" s="16" t="n">
        <x:v>3</x:v>
      </x:c>
      <x:c r="M624" s="16" t="n">
        <x:f>Coefficients!$B$2+C624*Coefficients!$B$3+D624*Coefficients!$B$4+E624*Coefficients!$B$5+F624*Coefficients!$B$6+G624*Coefficients!$B$7+H624*Coefficients!$B$8+I624*Coefficients!$B$9+J624*Coefficients!$B$10+K624*Coefficients!$B$11+L624*Coefficients!$B$12</x:f>
        <x:v>10.166162953207367</x:v>
      </x:c>
      <x:c r="N624" s="16" t="n">
        <x:f>B624-M624</x:f>
        <x:v>-1.1661629532073672</x:v>
      </x:c>
      <x:c r="O624" s="16" t="n">
        <x:f>N624^2</x:f>
        <x:v>1.3599360334333281</x:v>
      </x:c>
      <x:c r="P624" s="16" t="n">
        <x:f>(B624-Summary!$B$6)^2</x:f>
        <x:v>8.444889731980693</x:v>
      </x:c>
      <x:c r="Q624" s="16" t="n">
        <x:f>ABS(N624)</x:f>
        <x:v>1.1661629532073672</x:v>
      </x:c>
    </x:row>
    <x:row r="625">
      <x:c r="A625" t="n">
        <x:v>624</x:v>
      </x:c>
      <x:c r="B625" s="16" t="n">
        <x:v>16</x:v>
      </x:c>
      <x:c r="C625" s="16" t="n">
        <x:v>15</x:v>
      </x:c>
      <x:c r="D625" s="16" t="n">
        <x:v>16</x:v>
      </x:c>
      <x:c r="E625" s="16" t="n">
        <x:v>3</x:v>
      </x:c>
      <x:c r="F625" s="16" t="n">
        <x:v>0</x:v>
      </x:c>
      <x:c r="G625" s="16" t="n">
        <x:v>0</x:v>
      </x:c>
      <x:c r="H625" s="16" t="n">
        <x:v>18</x:v>
      </x:c>
      <x:c r="I625" s="16" t="n">
        <x:v>4</x:v>
      </x:c>
      <x:c r="J625" s="16" t="n">
        <x:v>4</x:v>
      </x:c>
      <x:c r="K625" s="16" t="n">
        <x:v>2</x:v>
      </x:c>
      <x:c r="L625" s="16" t="n">
        <x:v>5</x:v>
      </x:c>
      <x:c r="M625" s="16" t="n">
        <x:f>Coefficients!$B$2+C625*Coefficients!$B$3+D625*Coefficients!$B$4+E625*Coefficients!$B$5+F625*Coefficients!$B$6+G625*Coefficients!$B$7+H625*Coefficients!$B$8+I625*Coefficients!$B$9+J625*Coefficients!$B$10+K625*Coefficients!$B$11+L625*Coefficients!$B$12</x:f>
        <x:v>16.398151253560094</x:v>
      </x:c>
      <x:c r="N625" s="16" t="n">
        <x:f>B625-M625</x:f>
        <x:v>-0.3981512535600942</x:v>
      </x:c>
      <x:c r="O625" s="16" t="n">
        <x:f>N625^2</x:f>
        <x:v>0.1585244207114744</x:v>
      </x:c>
      <x:c r="P625" s="16" t="n">
        <x:f>(B625-Summary!$B$6)^2</x:f>
        <x:v>16.760760302088553</x:v>
      </x:c>
      <x:c r="Q625" s="16" t="n">
        <x:f>ABS(N625)</x:f>
        <x:v>0.3981512535600942</x:v>
      </x:c>
    </x:row>
    <x:row r="626">
      <x:c r="A626" t="n">
        <x:v>625</x:v>
      </x:c>
      <x:c r="B626" s="16" t="n">
        <x:v>9</x:v>
      </x:c>
      <x:c r="C626" s="16" t="n">
        <x:v>8</x:v>
      </x:c>
      <x:c r="D626" s="16" t="n">
        <x:v>8</x:v>
      </x:c>
      <x:c r="E626" s="16" t="n">
        <x:v>1</x:v>
      </x:c>
      <x:c r="F626" s="16" t="n">
        <x:v>1</x:v>
      </x:c>
      <x:c r="G626" s="16" t="n">
        <x:v>0</x:v>
      </x:c>
      <x:c r="H626" s="16" t="n">
        <x:v>17</x:v>
      </x:c>
      <x:c r="I626" s="16" t="n">
        <x:v>1</x:v>
      </x:c>
      <x:c r="J626" s="16" t="n">
        <x:v>1</x:v>
      </x:c>
      <x:c r="K626" s="16" t="n">
        <x:v>3</x:v>
      </x:c>
      <x:c r="L626" s="16" t="n">
        <x:v>1</x:v>
      </x:c>
      <x:c r="M626" s="16" t="n">
        <x:f>Coefficients!$B$2+C626*Coefficients!$B$3+D626*Coefficients!$B$4+E626*Coefficients!$B$5+F626*Coefficients!$B$6+G626*Coefficients!$B$7+H626*Coefficients!$B$8+I626*Coefficients!$B$9+J626*Coefficients!$B$10+K626*Coefficients!$B$11+L626*Coefficients!$B$12</x:f>
        <x:v>8.169308322950487</x:v>
      </x:c>
      <x:c r="N626" s="16" t="n">
        <x:f>B626-M626</x:f>
        <x:v>0.8306916770495132</x:v>
      </x:c>
      <x:c r="O626" s="16" t="n">
        <x:f>N626^2</x:f>
        <x:v>0.6900486623193327</x:v>
      </x:c>
      <x:c r="P626" s="16" t="n">
        <x:f>(B626-Summary!$B$6)^2</x:f>
        <x:v>8.444889731980693</x:v>
      </x:c>
      <x:c r="Q626" s="16" t="n">
        <x:f>ABS(N626)</x:f>
        <x:v>0.8306916770495132</x:v>
      </x:c>
    </x:row>
    <x:row r="627">
      <x:c r="A627" t="n">
        <x:v>626</x:v>
      </x:c>
      <x:c r="B627" s="16" t="n">
        <x:v>10</x:v>
      </x:c>
      <x:c r="C627" s="16" t="n">
        <x:v>10</x:v>
      </x:c>
      <x:c r="D627" s="16" t="n">
        <x:v>10</x:v>
      </x:c>
      <x:c r="E627" s="16" t="n">
        <x:v>1</x:v>
      </x:c>
      <x:c r="F627" s="16" t="n">
        <x:v>0</x:v>
      </x:c>
      <x:c r="G627" s="16" t="n">
        <x:v>0</x:v>
      </x:c>
      <x:c r="H627" s="16" t="n">
        <x:v>18</x:v>
      </x:c>
      <x:c r="I627" s="16" t="n">
        <x:v>2</x:v>
      </x:c>
      <x:c r="J627" s="16" t="n">
        <x:v>3</x:v>
      </x:c>
      <x:c r="K627" s="16" t="n">
        <x:v>2</x:v>
      </x:c>
      <x:c r="L627" s="16" t="n">
        <x:v>4</x:v>
      </x:c>
      <x:c r="M627" s="16" t="n">
        <x:f>Coefficients!$B$2+C627*Coefficients!$B$3+D627*Coefficients!$B$4+E627*Coefficients!$B$5+F627*Coefficients!$B$6+G627*Coefficients!$B$7+H627*Coefficients!$B$8+I627*Coefficients!$B$9+J627*Coefficients!$B$10+K627*Coefficients!$B$11+L627*Coefficients!$B$12</x:f>
        <x:v>10.278870124605184</x:v>
      </x:c>
      <x:c r="N627" s="16" t="n">
        <x:f>B627-M627</x:f>
        <x:v>-0.27887012460518434</x:v>
      </x:c>
      <x:c r="O627" s="16" t="n">
        <x:f>N627^2</x:f>
        <x:v>0.07776854639731104</x:v>
      </x:c>
      <x:c r="P627" s="16" t="n">
        <x:f>(B627-Summary!$B$6)^2</x:f>
        <x:v>3.6328712419961016</x:v>
      </x:c>
      <x:c r="Q627" s="16" t="n">
        <x:f>ABS(N627)</x:f>
        <x:v>0.27887012460518434</x:v>
      </x:c>
    </x:row>
    <x:row r="628">
      <x:c r="A628" t="n">
        <x:v>627</x:v>
      </x:c>
      <x:c r="B628" s="16" t="n">
        <x:v>0</x:v>
      </x:c>
      <x:c r="C628" s="16" t="n">
        <x:v>7</x:v>
      </x:c>
      <x:c r="D628" s="16" t="n">
        <x:v>5</x:v>
      </x:c>
      <x:c r="E628" s="16" t="n">
        <x:v>2</x:v>
      </x:c>
      <x:c r="F628" s="16" t="n">
        <x:v>0</x:v>
      </x:c>
      <x:c r="G628" s="16" t="n">
        <x:v>0</x:v>
      </x:c>
      <x:c r="H628" s="16" t="n">
        <x:v>18</x:v>
      </x:c>
      <x:c r="I628" s="16" t="n">
        <x:v>4</x:v>
      </x:c>
      <x:c r="J628" s="16" t="n">
        <x:v>4</x:v>
      </x:c>
      <x:c r="K628" s="16" t="n">
        <x:v>3</x:v>
      </x:c>
      <x:c r="L628" s="16" t="n">
        <x:v>5</x:v>
      </x:c>
      <x:c r="M628" s="16" t="n">
        <x:f>Coefficients!$B$2+C628*Coefficients!$B$3+D628*Coefficients!$B$4+E628*Coefficients!$B$5+F628*Coefficients!$B$6+G628*Coefficients!$B$7+H628*Coefficients!$B$8+I628*Coefficients!$B$9+J628*Coefficients!$B$10+K628*Coefficients!$B$11+L628*Coefficients!$B$12</x:f>
        <x:v>5.511630571597892</x:v>
      </x:c>
      <x:c r="N628" s="16" t="n">
        <x:f>B628-M628</x:f>
        <x:v>-5.511630571597892</x:v>
      </x:c>
      <x:c r="O628" s="16" t="n">
        <x:f>N628^2</x:f>
        <x:v>30.378071557772504</x:v>
      </x:c>
      <x:c r="P628" s="16" t="n">
        <x:f>(B628-Summary!$B$6)^2</x:f>
        <x:v>141.75305614184202</x:v>
      </x:c>
      <x:c r="Q628" s="16" t="n">
        <x:f>ABS(N628)</x:f>
        <x:v>5.511630571597892</x:v>
      </x:c>
    </x:row>
    <x:row r="629">
      <x:c r="A629" t="n">
        <x:v>628</x:v>
      </x:c>
      <x:c r="B629" s="16" t="n">
        <x:v>10</x:v>
      </x:c>
      <x:c r="C629" s="16" t="n">
        <x:v>9</x:v>
      </x:c>
      <x:c r="D629" s="16" t="n">
        <x:v>10</x:v>
      </x:c>
      <x:c r="E629" s="16" t="n">
        <x:v>1</x:v>
      </x:c>
      <x:c r="F629" s="16" t="n">
        <x:v>0</x:v>
      </x:c>
      <x:c r="G629" s="16" t="n">
        <x:v>3</x:v>
      </x:c>
      <x:c r="H629" s="16" t="n">
        <x:v>18</x:v>
      </x:c>
      <x:c r="I629" s="16" t="n">
        <x:v>1</x:v>
      </x:c>
      <x:c r="J629" s="16" t="n">
        <x:v>2</x:v>
      </x:c>
      <x:c r="K629" s="16" t="n">
        <x:v>3</x:v>
      </x:c>
      <x:c r="L629" s="16" t="n">
        <x:v>3</x:v>
      </x:c>
      <x:c r="M629" s="16" t="n">
        <x:f>Coefficients!$B$2+C629*Coefficients!$B$3+D629*Coefficients!$B$4+E629*Coefficients!$B$5+F629*Coefficients!$B$6+G629*Coefficients!$B$7+H629*Coefficients!$B$8+I629*Coefficients!$B$9+J629*Coefficients!$B$10+K629*Coefficients!$B$11+L629*Coefficients!$B$12</x:f>
        <x:v>10.334330933954279</x:v>
      </x:c>
      <x:c r="N629" s="16" t="n">
        <x:f>B629-M629</x:f>
        <x:v>-0.3343309339542788</x:v>
      </x:c>
      <x:c r="O629" s="16" t="n">
        <x:f>N629^2</x:f>
        <x:v>0.11177717339874034</x:v>
      </x:c>
      <x:c r="P629" s="16" t="n">
        <x:f>(B629-Summary!$B$6)^2</x:f>
        <x:v>3.6328712419961016</x:v>
      </x:c>
      <x:c r="Q629" s="16" t="n">
        <x:f>ABS(N629)</x:f>
        <x:v>0.3343309339542788</x:v>
      </x:c>
    </x:row>
    <x:row r="630">
      <x:c r="A630" t="n">
        <x:v>629</x:v>
      </x:c>
      <x:c r="B630" s="16" t="n">
        <x:v>12</x:v>
      </x:c>
      <x:c r="C630" s="16" t="n">
        <x:v>10</x:v>
      </x:c>
      <x:c r="D630" s="16" t="n">
        <x:v>11</x:v>
      </x:c>
      <x:c r="E630" s="16" t="n">
        <x:v>3</x:v>
      </x:c>
      <x:c r="F630" s="16" t="n">
        <x:v>0</x:v>
      </x:c>
      <x:c r="G630" s="16" t="n">
        <x:v>8</x:v>
      </x:c>
      <x:c r="H630" s="16" t="n">
        <x:v>17</x:v>
      </x:c>
      <x:c r="I630" s="16" t="n">
        <x:v>2</x:v>
      </x:c>
      <x:c r="J630" s="16" t="n">
        <x:v>2</x:v>
      </x:c>
      <x:c r="K630" s="16" t="n">
        <x:v>1</x:v>
      </x:c>
      <x:c r="L630" s="16" t="n">
        <x:v>3</x:v>
      </x:c>
      <x:c r="M630" s="16" t="n">
        <x:f>Coefficients!$B$2+C630*Coefficients!$B$3+D630*Coefficients!$B$4+E630*Coefficients!$B$5+F630*Coefficients!$B$6+G630*Coefficients!$B$7+H630*Coefficients!$B$8+I630*Coefficients!$B$9+J630*Coefficients!$B$10+K630*Coefficients!$B$11+L630*Coefficients!$B$12</x:f>
        <x:v>11.445113178811289</x:v>
      </x:c>
      <x:c r="N630" s="16" t="n">
        <x:f>B630-M630</x:f>
        <x:v>0.5548868211887115</x:v>
      </x:c>
      <x:c r="O630" s="16" t="n">
        <x:f>N630^2</x:f>
        <x:v>0.30789938432891306</x:v>
      </x:c>
      <x:c r="P630" s="16" t="n">
        <x:f>(B630-Summary!$B$6)^2</x:f>
        <x:v>0.008834262026918263</x:v>
      </x:c>
      <x:c r="Q630" s="16" t="n">
        <x:f>ABS(N630)</x:f>
        <x:v>0.5548868211887115</x:v>
      </x:c>
    </x:row>
    <x:row r="631">
      <x:c r="A631" t="n">
        <x:v>630</x:v>
      </x:c>
      <x:c r="B631" s="16" t="n">
        <x:v>9</x:v>
      </x:c>
      <x:c r="C631" s="16" t="n">
        <x:v>7</x:v>
      </x:c>
      <x:c r="D631" s="16" t="n">
        <x:v>8</x:v>
      </x:c>
      <x:c r="E631" s="16" t="n">
        <x:v>1</x:v>
      </x:c>
      <x:c r="F631" s="16" t="n">
        <x:v>0</x:v>
      </x:c>
      <x:c r="G631" s="16" t="n">
        <x:v>4</x:v>
      </x:c>
      <x:c r="H631" s="16" t="n">
        <x:v>17</x:v>
      </x:c>
      <x:c r="I631" s="16" t="n">
        <x:v>1</x:v>
      </x:c>
      <x:c r="J631" s="16" t="n">
        <x:v>2</x:v>
      </x:c>
      <x:c r="K631" s="16" t="n">
        <x:v>1</x:v>
      </x:c>
      <x:c r="L631" s="16" t="n">
        <x:v>1</x:v>
      </x:c>
      <x:c r="M631" s="16" t="n">
        <x:f>Coefficients!$B$2+C631*Coefficients!$B$3+D631*Coefficients!$B$4+E631*Coefficients!$B$5+F631*Coefficients!$B$6+G631*Coefficients!$B$7+H631*Coefficients!$B$8+I631*Coefficients!$B$9+J631*Coefficients!$B$10+K631*Coefficients!$B$11+L631*Coefficients!$B$12</x:f>
        <x:v>8.22009725969931</x:v>
      </x:c>
      <x:c r="N631" s="16" t="n">
        <x:f>B631-M631</x:f>
        <x:v>0.77990274030069</x:v>
      </x:c>
      <x:c r="O631" s="16" t="n">
        <x:f>N631^2</x:f>
        <x:v>0.6082482843285254</x:v>
      </x:c>
      <x:c r="P631" s="16" t="n">
        <x:f>(B631-Summary!$B$6)^2</x:f>
        <x:v>8.444889731980693</x:v>
      </x:c>
      <x:c r="Q631" s="16" t="n">
        <x:f>ABS(N631)</x:f>
        <x:v>0.77990274030069</x:v>
      </x:c>
    </x:row>
    <x:row r="632">
      <x:c r="A632" t="n">
        <x:v>631</x:v>
      </x:c>
      <x:c r="B632" s="16" t="n">
        <x:v>17</x:v>
      </x:c>
      <x:c r="C632" s="16" t="n">
        <x:v>15</x:v>
      </x:c>
      <x:c r="D632" s="16" t="n">
        <x:v>17</x:v>
      </x:c>
      <x:c r="E632" s="16" t="n">
        <x:v>3</x:v>
      </x:c>
      <x:c r="F632" s="16" t="n">
        <x:v>0</x:v>
      </x:c>
      <x:c r="G632" s="16" t="n">
        <x:v>0</x:v>
      </x:c>
      <x:c r="H632" s="16" t="n">
        <x:v>18</x:v>
      </x:c>
      <x:c r="I632" s="16" t="n">
        <x:v>4</x:v>
      </x:c>
      <x:c r="J632" s="16" t="n">
        <x:v>4</x:v>
      </x:c>
      <x:c r="K632" s="16" t="n">
        <x:v>2</x:v>
      </x:c>
      <x:c r="L632" s="16" t="n">
        <x:v>1</x:v>
      </x:c>
      <x:c r="M632" s="16" t="n">
        <x:f>Coefficients!$B$2+C632*Coefficients!$B$3+D632*Coefficients!$B$4+E632*Coefficients!$B$5+F632*Coefficients!$B$6+G632*Coefficients!$B$7+H632*Coefficients!$B$8+I632*Coefficients!$B$9+J632*Coefficients!$B$10+K632*Coefficients!$B$11+L632*Coefficients!$B$12</x:f>
        <x:v>17.482258877725258</x:v>
      </x:c>
      <x:c r="N632" s="16" t="n">
        <x:f>B632-M632</x:f>
        <x:v>-0.48225887772525766</x:v>
      </x:c>
      <x:c r="O632" s="16" t="n">
        <x:f>N632^2</x:f>
        <x:v>0.23257362514482502</x:v>
      </x:c>
      <x:c r="P632" s="16" t="n">
        <x:f>(B632-Summary!$B$6)^2</x:f>
        <x:v>25.94874181210396</x:v>
      </x:c>
      <x:c r="Q632" s="16" t="n">
        <x:f>ABS(N632)</x:f>
        <x:v>0.48225887772525766</x:v>
      </x:c>
    </x:row>
    <x:row r="633">
      <x:c r="A633" t="n">
        <x:v>632</x:v>
      </x:c>
      <x:c r="B633" s="16" t="n">
        <x:v>12</x:v>
      </x:c>
      <x:c r="C633" s="16" t="n">
        <x:v>10</x:v>
      </x:c>
      <x:c r="D633" s="16" t="n">
        <x:v>11</x:v>
      </x:c>
      <x:c r="E633" s="16" t="n">
        <x:v>3</x:v>
      </x:c>
      <x:c r="F633" s="16" t="n">
        <x:v>0</x:v>
      </x:c>
      <x:c r="G633" s="16" t="n">
        <x:v>4</x:v>
      </x:c>
      <x:c r="H633" s="16" t="n">
        <x:v>18</x:v>
      </x:c>
      <x:c r="I633" s="16" t="n">
        <x:v>1</x:v>
      </x:c>
      <x:c r="J633" s="16" t="n">
        <x:v>1</x:v>
      </x:c>
      <x:c r="K633" s="16" t="n">
        <x:v>4</x:v>
      </x:c>
      <x:c r="L633" s="16" t="n">
        <x:v>4</x:v>
      </x:c>
      <x:c r="M633" s="16" t="n">
        <x:f>Coefficients!$B$2+C633*Coefficients!$B$3+D633*Coefficients!$B$4+E633*Coefficients!$B$5+F633*Coefficients!$B$6+G633*Coefficients!$B$7+H633*Coefficients!$B$8+I633*Coefficients!$B$9+J633*Coefficients!$B$10+K633*Coefficients!$B$11+L633*Coefficients!$B$12</x:f>
        <x:v>11.570845935792034</x:v>
      </x:c>
      <x:c r="N633" s="16" t="n">
        <x:f>B633-M633</x:f>
        <x:v>0.42915406420796565</x:v>
      </x:c>
      <x:c r="O633" s="16" t="n">
        <x:f>N633^2</x:f>
        <x:v>0.1841732108262147</x:v>
      </x:c>
      <x:c r="P633" s="16" t="n">
        <x:f>(B633-Summary!$B$6)^2</x:f>
        <x:v>0.008834262026918263</x:v>
      </x:c>
      <x:c r="Q633" s="16" t="n">
        <x:f>ABS(N633)</x:f>
        <x:v>0.42915406420796565</x:v>
      </x:c>
    </x:row>
    <x:row r="634">
      <x:c r="A634" t="n">
        <x:v>633</x:v>
      </x:c>
      <x:c r="B634" s="16" t="n">
        <x:v>9</x:v>
      </x:c>
      <x:c r="C634" s="16" t="n">
        <x:v>7</x:v>
      </x:c>
      <x:c r="D634" s="16" t="n">
        <x:v>8</x:v>
      </x:c>
      <x:c r="E634" s="16" t="n">
        <x:v>2</x:v>
      </x:c>
      <x:c r="F634" s="16" t="n">
        <x:v>1</x:v>
      </x:c>
      <x:c r="G634" s="16" t="n">
        <x:v>4</x:v>
      </x:c>
      <x:c r="H634" s="16" t="n">
        <x:v>19</x:v>
      </x:c>
      <x:c r="I634" s="16" t="n">
        <x:v>1</x:v>
      </x:c>
      <x:c r="J634" s="16" t="n">
        <x:v>1</x:v>
      </x:c>
      <x:c r="K634" s="16" t="n">
        <x:v>2</x:v>
      </x:c>
      <x:c r="L634" s="16" t="n">
        <x:v>3</x:v>
      </x:c>
      <x:c r="M634" s="16" t="n">
        <x:f>Coefficients!$B$2+C634*Coefficients!$B$3+D634*Coefficients!$B$4+E634*Coefficients!$B$5+F634*Coefficients!$B$6+G634*Coefficients!$B$7+H634*Coefficients!$B$8+I634*Coefficients!$B$9+J634*Coefficients!$B$10+K634*Coefficients!$B$11+L634*Coefficients!$B$12</x:f>
        <x:v>8.071902873338574</x:v>
      </x:c>
      <x:c r="N634" s="16" t="n">
        <x:f>B634-M634</x:f>
        <x:v>0.9280971266614255</x:v>
      </x:c>
      <x:c r="O634" s="16" t="n">
        <x:f>N634^2</x:f>
        <x:v>0.8613642765171942</x:v>
      </x:c>
      <x:c r="P634" s="16" t="n">
        <x:f>(B634-Summary!$B$6)^2</x:f>
        <x:v>8.444889731980693</x:v>
      </x:c>
      <x:c r="Q634" s="16" t="n">
        <x:f>ABS(N634)</x:f>
        <x:v>0.9280971266614255</x:v>
      </x:c>
    </x:row>
    <x:row r="635">
      <x:c r="A635" t="n">
        <x:v>634</x:v>
      </x:c>
      <x:c r="B635" s="16" t="n">
        <x:v>14</x:v>
      </x:c>
      <x:c r="C635" s="16" t="n">
        <x:v>13</x:v>
      </x:c>
      <x:c r="D635" s="16" t="n">
        <x:v>14</x:v>
      </x:c>
      <x:c r="E635" s="16" t="n">
        <x:v>2</x:v>
      </x:c>
      <x:c r="F635" s="16" t="n">
        <x:v>0</x:v>
      </x:c>
      <x:c r="G635" s="16" t="n">
        <x:v>1</x:v>
      </x:c>
      <x:c r="H635" s="16" t="n">
        <x:v>18</x:v>
      </x:c>
      <x:c r="I635" s="16" t="n">
        <x:v>4</x:v>
      </x:c>
      <x:c r="J635" s="16" t="n">
        <x:v>4</x:v>
      </x:c>
      <x:c r="K635" s="16" t="n">
        <x:v>1</x:v>
      </x:c>
      <x:c r="L635" s="16" t="n">
        <x:v>2</x:v>
      </x:c>
      <x:c r="M635" s="16" t="n">
        <x:f>Coefficients!$B$2+C635*Coefficients!$B$3+D635*Coefficients!$B$4+E635*Coefficients!$B$5+F635*Coefficients!$B$6+G635*Coefficients!$B$7+H635*Coefficients!$B$8+I635*Coefficients!$B$9+J635*Coefficients!$B$10+K635*Coefficients!$B$11+L635*Coefficients!$B$12</x:f>
        <x:v>14.342671027675507</x:v>
      </x:c>
      <x:c r="N635" s="16" t="n">
        <x:f>B635-M635</x:f>
        <x:v>-0.3426710276755074</x:v>
      </x:c>
      <x:c r="O635" s="16" t="n">
        <x:f>N635^2</x:f>
        <x:v>0.11742343320818835</x:v>
      </x:c>
      <x:c r="P635" s="16" t="n">
        <x:f>(B635-Summary!$B$6)^2</x:f>
        <x:v>4.384797282057735</x:v>
      </x:c>
      <x:c r="Q635" s="16" t="n">
        <x:f>ABS(N635)</x:f>
        <x:v>0.3426710276755074</x:v>
      </x:c>
    </x:row>
    <x:row r="636">
      <x:c r="A636" t="n">
        <x:v>635</x:v>
      </x:c>
      <x:c r="B636" s="16" t="n">
        <x:v>16</x:v>
      </x:c>
      <x:c r="C636" s="16" t="n">
        <x:v>16</x:v>
      </x:c>
      <x:c r="D636" s="16" t="n">
        <x:v>16</x:v>
      </x:c>
      <x:c r="E636" s="16" t="n">
        <x:v>2</x:v>
      </x:c>
      <x:c r="F636" s="16" t="n">
        <x:v>0</x:v>
      </x:c>
      <x:c r="G636" s="16" t="n">
        <x:v>1</x:v>
      </x:c>
      <x:c r="H636" s="16" t="n">
        <x:v>18</x:v>
      </x:c>
      <x:c r="I636" s="16" t="n">
        <x:v>3</x:v>
      </x:c>
      <x:c r="J636" s="16" t="n">
        <x:v>3</x:v>
      </x:c>
      <x:c r="K636" s="16" t="n">
        <x:v>1</x:v>
      </x:c>
      <x:c r="L636" s="16" t="n">
        <x:v>1</x:v>
      </x:c>
      <x:c r="M636" s="16" t="n">
        <x:f>Coefficients!$B$2+C636*Coefficients!$B$3+D636*Coefficients!$B$4+E636*Coefficients!$B$5+F636*Coefficients!$B$6+G636*Coefficients!$B$7+H636*Coefficients!$B$8+I636*Coefficients!$B$9+J636*Coefficients!$B$10+K636*Coefficients!$B$11+L636*Coefficients!$B$12</x:f>
        <x:v>16.60175032263853</x:v>
      </x:c>
      <x:c r="N636" s="16" t="n">
        <x:f>B636-M636</x:f>
        <x:v>-0.6017503226385301</x:v>
      </x:c>
      <x:c r="O636" s="16" t="n">
        <x:f>N636^2</x:f>
        <x:v>0.3621034507955751</x:v>
      </x:c>
      <x:c r="P636" s="16" t="n">
        <x:f>(B636-Summary!$B$6)^2</x:f>
        <x:v>16.760760302088553</x:v>
      </x:c>
      <x:c r="Q636" s="16" t="n">
        <x:f>ABS(N636)</x:f>
        <x:v>0.6017503226385301</x:v>
      </x:c>
    </x:row>
    <x:row r="637">
      <x:c r="A637" t="n">
        <x:v>636</x:v>
      </x:c>
      <x:c r="B637" s="16" t="n">
        <x:v>9</x:v>
      </x:c>
      <x:c r="C637" s="16" t="n">
        <x:v>8</x:v>
      </x:c>
      <x:c r="D637" s="16" t="n">
        <x:v>9</x:v>
      </x:c>
      <x:c r="E637" s="16" t="n">
        <x:v>2</x:v>
      </x:c>
      <x:c r="F637" s="16" t="n">
        <x:v>0</x:v>
      </x:c>
      <x:c r="G637" s="16" t="n">
        <x:v>10</x:v>
      </x:c>
      <x:c r="H637" s="16" t="n">
        <x:v>17</x:v>
      </x:c>
      <x:c r="I637" s="16" t="n">
        <x:v>3</x:v>
      </x:c>
      <x:c r="J637" s="16" t="n">
        <x:v>1</x:v>
      </x:c>
      <x:c r="K637" s="16" t="n">
        <x:v>1</x:v>
      </x:c>
      <x:c r="L637" s="16" t="n">
        <x:v>1</x:v>
      </x:c>
      <x:c r="M637" s="16" t="n">
        <x:f>Coefficients!$B$2+C637*Coefficients!$B$3+D637*Coefficients!$B$4+E637*Coefficients!$B$5+F637*Coefficients!$B$6+G637*Coefficients!$B$7+H637*Coefficients!$B$8+I637*Coefficients!$B$9+J637*Coefficients!$B$10+K637*Coefficients!$B$11+L637*Coefficients!$B$12</x:f>
        <x:v>9.374189259191576</x:v>
      </x:c>
      <x:c r="N637" s="16" t="n">
        <x:f>B637-M637</x:f>
        <x:v>-0.3741892591915761</x:v>
      </x:c>
      <x:c r="O637" s="16" t="n">
        <x:f>N637^2</x:f>
        <x:v>0.14001760169434052</x:v>
      </x:c>
      <x:c r="P637" s="16" t="n">
        <x:f>(B637-Summary!$B$6)^2</x:f>
        <x:v>8.444889731980693</x:v>
      </x:c>
      <x:c r="Q637" s="16" t="n">
        <x:f>ABS(N637)</x:f>
        <x:v>0.3741892591915761</x:v>
      </x:c>
    </x:row>
    <x:row r="638">
      <x:c r="A638" t="n">
        <x:v>637</x:v>
      </x:c>
      <x:c r="B638" s="16" t="n">
        <x:v>19</x:v>
      </x:c>
      <x:c r="C638" s="16" t="n">
        <x:v>17</x:v>
      </x:c>
      <x:c r="D638" s="16" t="n">
        <x:v>18</x:v>
      </x:c>
      <x:c r="E638" s="16" t="n">
        <x:v>2</x:v>
      </x:c>
      <x:c r="F638" s="16" t="n">
        <x:v>0</x:v>
      </x:c>
      <x:c r="G638" s="16" t="n">
        <x:v>4</x:v>
      </x:c>
      <x:c r="H638" s="16" t="n">
        <x:v>18</x:v>
      </x:c>
      <x:c r="I638" s="16" t="n">
        <x:v>4</x:v>
      </x:c>
      <x:c r="J638" s="16" t="n">
        <x:v>4</x:v>
      </x:c>
      <x:c r="K638" s="16" t="n">
        <x:v>1</x:v>
      </x:c>
      <x:c r="L638" s="16" t="n">
        <x:v>2</x:v>
      </x:c>
      <x:c r="M638" s="16" t="n">
        <x:f>Coefficients!$B$2+C638*Coefficients!$B$3+D638*Coefficients!$B$4+E638*Coefficients!$B$5+F638*Coefficients!$B$6+G638*Coefficients!$B$7+H638*Coefficients!$B$8+I638*Coefficients!$B$9+J638*Coefficients!$B$10+K638*Coefficients!$B$11+L638*Coefficients!$B$12</x:f>
        <x:v>18.52277579091493</x:v>
      </x:c>
      <x:c r="N638" s="16" t="n">
        <x:f>B638-M638</x:f>
        <x:v>0.4772242090850689</x:v>
      </x:c>
      <x:c r="O638" s="16" t="n">
        <x:f>N638^2</x:f>
        <x:v>0.22774294573686957</x:v>
      </x:c>
      <x:c r="P638" s="16" t="n">
        <x:f>(B638-Summary!$B$6)^2</x:f>
        <x:v>50.32470483213478</x:v>
      </x:c>
      <x:c r="Q638" s="16" t="n">
        <x:f>ABS(N638)</x:f>
        <x:v>0.4772242090850689</x:v>
      </x:c>
    </x:row>
    <x:row r="639">
      <x:c r="A639" t="n">
        <x:v>638</x:v>
      </x:c>
      <x:c r="B639" s="16" t="n">
        <x:v>0</x:v>
      </x:c>
      <x:c r="C639" s="16" t="n">
        <x:v>7</x:v>
      </x:c>
      <x:c r="D639" s="16" t="n">
        <x:v>7</x:v>
      </x:c>
      <x:c r="E639" s="16" t="n">
        <x:v>1</x:v>
      </x:c>
      <x:c r="F639" s="16" t="n">
        <x:v>0</x:v>
      </x:c>
      <x:c r="G639" s="16" t="n">
        <x:v>0</x:v>
      </x:c>
      <x:c r="H639" s="16" t="n">
        <x:v>18</x:v>
      </x:c>
      <x:c r="I639" s="16" t="n">
        <x:v>2</x:v>
      </x:c>
      <x:c r="J639" s="16" t="n">
        <x:v>1</x:v>
      </x:c>
      <x:c r="K639" s="16" t="n">
        <x:v>2</x:v>
      </x:c>
      <x:c r="L639" s="16" t="n">
        <x:v>5</x:v>
      </x:c>
      <x:c r="M639" s="16" t="n">
        <x:f>Coefficients!$B$2+C639*Coefficients!$B$3+D639*Coefficients!$B$4+E639*Coefficients!$B$5+F639*Coefficients!$B$6+G639*Coefficients!$B$7+H639*Coefficients!$B$8+I639*Coefficients!$B$9+J639*Coefficients!$B$10+K639*Coefficients!$B$11+L639*Coefficients!$B$12</x:f>
        <x:v>7.082606721582362</x:v>
      </x:c>
      <x:c r="N639" s="16" t="n">
        <x:f>B639-M639</x:f>
        <x:v>-7.082606721582362</x:v>
      </x:c>
      <x:c r="O639" s="16" t="n">
        <x:f>N639^2</x:f>
        <x:v>50.16331797260366</x:v>
      </x:c>
      <x:c r="P639" s="16" t="n">
        <x:f>(B639-Summary!$B$6)^2</x:f>
        <x:v>141.75305614184202</x:v>
      </x:c>
      <x:c r="Q639" s="16" t="n">
        <x:f>ABS(N639)</x:f>
        <x:v>7.082606721582362</x:v>
      </x:c>
    </x:row>
    <x:row r="640">
      <x:c r="A640" t="n">
        <x:v>639</x:v>
      </x:c>
      <x:c r="B640" s="16" t="n">
        <x:v>16</x:v>
      </x:c>
      <x:c r="C640" s="16" t="n">
        <x:v>14</x:v>
      </x:c>
      <x:c r="D640" s="16" t="n">
        <x:v>15</x:v>
      </x:c>
      <x:c r="E640" s="16" t="n">
        <x:v>2</x:v>
      </x:c>
      <x:c r="F640" s="16" t="n">
        <x:v>0</x:v>
      </x:c>
      <x:c r="G640" s="16" t="n">
        <x:v>4</x:v>
      </x:c>
      <x:c r="H640" s="16" t="n">
        <x:v>17</x:v>
      </x:c>
      <x:c r="I640" s="16" t="n">
        <x:v>2</x:v>
      </x:c>
      <x:c r="J640" s="16" t="n">
        <x:v>3</x:v>
      </x:c>
      <x:c r="K640" s="16" t="n">
        <x:v>2</x:v>
      </x:c>
      <x:c r="L640" s="16" t="n">
        <x:v>3</x:v>
      </x:c>
      <x:c r="M640" s="16" t="n">
        <x:f>Coefficients!$B$2+C640*Coefficients!$B$3+D640*Coefficients!$B$4+E640*Coefficients!$B$5+F640*Coefficients!$B$6+G640*Coefficients!$B$7+H640*Coefficients!$B$8+I640*Coefficients!$B$9+J640*Coefficients!$B$10+K640*Coefficients!$B$11+L640*Coefficients!$B$12</x:f>
        <x:v>15.484518404697273</x:v>
      </x:c>
      <x:c r="N640" s="16" t="n">
        <x:f>B640-M640</x:f>
        <x:v>0.5154815953027274</x:v>
      </x:c>
      <x:c r="O640" s="16" t="n">
        <x:f>N640^2</x:f>
        <x:v>0.26572127509584487</x:v>
      </x:c>
      <x:c r="P640" s="16" t="n">
        <x:f>(B640-Summary!$B$6)^2</x:f>
        <x:v>16.760760302088553</x:v>
      </x:c>
      <x:c r="Q640" s="16" t="n">
        <x:f>ABS(N640)</x:f>
        <x:v>0.5154815953027274</x:v>
      </x:c>
    </x:row>
    <x:row r="641">
      <x:c r="A641" t="n">
        <x:v>640</x:v>
      </x:c>
      <x:c r="B641" s="16" t="n">
        <x:v>0</x:v>
      </x:c>
      <x:c r="C641" s="16" t="n">
        <x:v>5</x:v>
      </x:c>
      <x:c r="D641" s="16" t="n">
        <x:v>8</x:v>
      </x:c>
      <x:c r="E641" s="16" t="n">
        <x:v>1</x:v>
      </x:c>
      <x:c r="F641" s="16" t="n">
        <x:v>1</x:v>
      </x:c>
      <x:c r="G641" s="16" t="n">
        <x:v>0</x:v>
      </x:c>
      <x:c r="H641" s="16" t="n">
        <x:v>19</x:v>
      </x:c>
      <x:c r="I641" s="16" t="n">
        <x:v>1</x:v>
      </x:c>
      <x:c r="J641" s="16" t="n">
        <x:v>1</x:v>
      </x:c>
      <x:c r="K641" s="16" t="n">
        <x:v>2</x:v>
      </x:c>
      <x:c r="L641" s="16" t="n">
        <x:v>5</x:v>
      </x:c>
      <x:c r="M641" s="16" t="n">
        <x:f>Coefficients!$B$2+C641*Coefficients!$B$3+D641*Coefficients!$B$4+E641*Coefficients!$B$5+F641*Coefficients!$B$6+G641*Coefficients!$B$7+H641*Coefficients!$B$8+I641*Coefficients!$B$9+J641*Coefficients!$B$10+K641*Coefficients!$B$11+L641*Coefficients!$B$12</x:f>
        <x:v>7.494508806703404</x:v>
      </x:c>
      <x:c r="N641" s="16" t="n">
        <x:f>B641-M641</x:f>
        <x:v>-7.494508806703404</x:v>
      </x:c>
      <x:c r="O641" s="16" t="n">
        <x:f>N641^2</x:f>
        <x:v>56.167662253754884</x:v>
      </x:c>
      <x:c r="P641" s="16" t="n">
        <x:f>(B641-Summary!$B$6)^2</x:f>
        <x:v>141.75305614184202</x:v>
      </x:c>
      <x:c r="Q641" s="16" t="n">
        <x:f>ABS(N641)</x:f>
        <x:v>7.494508806703404</x:v>
      </x:c>
    </x:row>
    <x:row r="642">
      <x:c r="A642" t="n">
        <x:v>641</x:v>
      </x:c>
      <x:c r="B642" s="16" t="n">
        <x:v>0</x:v>
      </x:c>
      <x:c r="C642" s="16" t="n">
        <x:v>7</x:v>
      </x:c>
      <x:c r="D642" s="16" t="n">
        <x:v>7</x:v>
      </x:c>
      <x:c r="E642" s="16" t="n">
        <x:v>1</x:v>
      </x:c>
      <x:c r="F642" s="16" t="n">
        <x:v>1</x:v>
      </x:c>
      <x:c r="G642" s="16" t="n">
        <x:v>0</x:v>
      </x:c>
      <x:c r="H642" s="16" t="n">
        <x:v>18</x:v>
      </x:c>
      <x:c r="I642" s="16" t="n">
        <x:v>4</x:v>
      </x:c>
      <x:c r="J642" s="16" t="n">
        <x:v>2</x:v>
      </x:c>
      <x:c r="K642" s="16" t="n">
        <x:v>2</x:v>
      </x:c>
      <x:c r="L642" s="16" t="n">
        <x:v>3</x:v>
      </x:c>
      <x:c r="M642" s="16" t="n">
        <x:f>Coefficients!$B$2+C642*Coefficients!$B$3+D642*Coefficients!$B$4+E642*Coefficients!$B$5+F642*Coefficients!$B$6+G642*Coefficients!$B$7+H642*Coefficients!$B$8+I642*Coefficients!$B$9+J642*Coefficients!$B$10+K642*Coefficients!$B$11+L642*Coefficients!$B$12</x:f>
        <x:v>6.906850311640991</x:v>
      </x:c>
      <x:c r="N642" s="16" t="n">
        <x:f>B642-M642</x:f>
        <x:v>-6.906850311640991</x:v>
      </x:c>
      <x:c r="O642" s="16" t="n">
        <x:f>N642^2</x:f>
        <x:v>47.704581227415254</x:v>
      </x:c>
      <x:c r="P642" s="16" t="n">
        <x:f>(B642-Summary!$B$6)^2</x:f>
        <x:v>141.75305614184202</x:v>
      </x:c>
      <x:c r="Q642" s="16" t="n">
        <x:f>ABS(N642)</x:f>
        <x:v>6.906850311640991</x:v>
      </x:c>
    </x:row>
    <x:row r="643">
      <x:c r="A643" t="n">
        <x:v>642</x:v>
      </x:c>
      <x:c r="B643" s="16" t="n">
        <x:v>15</x:v>
      </x:c>
      <x:c r="C643" s="16" t="n">
        <x:v>14</x:v>
      </x:c>
      <x:c r="D643" s="16" t="n">
        <x:v>17</x:v>
      </x:c>
      <x:c r="E643" s="16" t="n">
        <x:v>3</x:v>
      </x:c>
      <x:c r="F643" s="16" t="n">
        <x:v>0</x:v>
      </x:c>
      <x:c r="G643" s="16" t="n">
        <x:v>0</x:v>
      </x:c>
      <x:c r="H643" s="16" t="n">
        <x:v>18</x:v>
      </x:c>
      <x:c r="I643" s="16" t="n">
        <x:v>2</x:v>
      </x:c>
      <x:c r="J643" s="16" t="n">
        <x:v>2</x:v>
      </x:c>
      <x:c r="K643" s="16" t="n">
        <x:v>2</x:v>
      </x:c>
      <x:c r="L643" s="16" t="n">
        <x:v>4</x:v>
      </x:c>
      <x:c r="M643" s="16" t="n">
        <x:f>Coefficients!$B$2+C643*Coefficients!$B$3+D643*Coefficients!$B$4+E643*Coefficients!$B$5+F643*Coefficients!$B$6+G643*Coefficients!$B$7+H643*Coefficients!$B$8+I643*Coefficients!$B$9+J643*Coefficients!$B$10+K643*Coefficients!$B$11+L643*Coefficients!$B$12</x:f>
        <x:v>17.194798913087514</x:v>
      </x:c>
      <x:c r="N643" s="16" t="n">
        <x:f>B643-M643</x:f>
        <x:v>-2.1947989130875136</x:v>
      </x:c>
      <x:c r="O643" s="16" t="n">
        <x:f>N643^2</x:f>
        <x:v>4.817142268890131</x:v>
      </x:c>
      <x:c r="P643" s="16" t="n">
        <x:f>(B643-Summary!$B$6)^2</x:f>
        <x:v>9.572778792073143</x:v>
      </x:c>
      <x:c r="Q643" s="16" t="n">
        <x:f>ABS(N643)</x:f>
        <x:v>2.1947989130875136</x:v>
      </x:c>
    </x:row>
    <x:row r="644">
      <x:c r="A644" t="n">
        <x:v>643</x:v>
      </x:c>
      <x:c r="B644" s="16" t="n">
        <x:v>11</x:v>
      </x:c>
      <x:c r="C644" s="16" t="n">
        <x:v>6</x:v>
      </x:c>
      <x:c r="D644" s="16" t="n">
        <x:v>9</x:v>
      </x:c>
      <x:c r="E644" s="16" t="n">
        <x:v>2</x:v>
      </x:c>
      <x:c r="F644" s="16" t="n">
        <x:v>0</x:v>
      </x:c>
      <x:c r="G644" s="16" t="n">
        <x:v>0</x:v>
      </x:c>
      <x:c r="H644" s="16" t="n">
        <x:v>17</x:v>
      </x:c>
      <x:c r="I644" s="16" t="n">
        <x:v>4</x:v>
      </x:c>
      <x:c r="J644" s="16" t="n">
        <x:v>3</x:v>
      </x:c>
      <x:c r="K644" s="16" t="n">
        <x:v>2</x:v>
      </x:c>
      <x:c r="L644" s="16" t="n">
        <x:v>1</x:v>
      </x:c>
      <x:c r="M644" s="16" t="n">
        <x:f>Coefficients!$B$2+C644*Coefficients!$B$3+D644*Coefficients!$B$4+E644*Coefficients!$B$5+F644*Coefficients!$B$6+G644*Coefficients!$B$7+H644*Coefficients!$B$8+I644*Coefficients!$B$9+J644*Coefficients!$B$10+K644*Coefficients!$B$11+L644*Coefficients!$B$12</x:f>
        <x:v>8.962036521646134</x:v>
      </x:c>
      <x:c r="N644" s="16" t="n">
        <x:f>B644-M644</x:f>
        <x:v>2.0379634783538663</x:v>
      </x:c>
      <x:c r="O644" s="16" t="n">
        <x:f>N644^2</x:f>
        <x:v>4.1532951391041895</x:v>
      </x:c>
      <x:c r="P644" s="16" t="n">
        <x:f>(B644-Summary!$B$6)^2</x:f>
        <x:v>0.82085275201151</x:v>
      </x:c>
      <x:c r="Q644" s="16" t="n">
        <x:f>ABS(N644)</x:f>
        <x:v>2.0379634783538663</x:v>
      </x:c>
    </x:row>
    <x:row r="645">
      <x:c r="A645" t="n">
        <x:v>644</x:v>
      </x:c>
      <x:c r="B645" s="16" t="n">
        <x:v>10</x:v>
      </x:c>
      <x:c r="C645" s="16" t="n">
        <x:v>7</x:v>
      </x:c>
      <x:c r="D645" s="16" t="n">
        <x:v>9</x:v>
      </x:c>
      <x:c r="E645" s="16" t="n">
        <x:v>1</x:v>
      </x:c>
      <x:c r="F645" s="16" t="n">
        <x:v>0</x:v>
      </x:c>
      <x:c r="G645" s="16" t="n">
        <x:v>4</x:v>
      </x:c>
      <x:c r="H645" s="16" t="n">
        <x:v>18</x:v>
      </x:c>
      <x:c r="I645" s="16" t="n">
        <x:v>4</x:v>
      </x:c>
      <x:c r="J645" s="16" t="n">
        <x:v>4</x:v>
      </x:c>
      <x:c r="K645" s="16" t="n">
        <x:v>3</x:v>
      </x:c>
      <x:c r="L645" s="16" t="n">
        <x:v>5</x:v>
      </x:c>
      <x:c r="M645" s="16" t="n">
        <x:f>Coefficients!$B$2+C645*Coefficients!$B$3+D645*Coefficients!$B$4+E645*Coefficients!$B$5+F645*Coefficients!$B$6+G645*Coefficients!$B$7+H645*Coefficients!$B$8+I645*Coefficients!$B$9+J645*Coefficients!$B$10+K645*Coefficients!$B$11+L645*Coefficients!$B$12</x:f>
        <x:v>9.034060699272743</x:v>
      </x:c>
      <x:c r="N645" s="16" t="n">
        <x:f>B645-M645</x:f>
        <x:v>0.965939300727257</x:v>
      </x:c>
      <x:c r="O645" s="16" t="n">
        <x:f>N645^2</x:f>
        <x:v>0.9330387326894622</x:v>
      </x:c>
      <x:c r="P645" s="16" t="n">
        <x:f>(B645-Summary!$B$6)^2</x:f>
        <x:v>3.6328712419961016</x:v>
      </x:c>
      <x:c r="Q645" s="16" t="n">
        <x:f>ABS(N645)</x:f>
        <x:v>0.965939300727257</x:v>
      </x:c>
    </x:row>
    <x:row r="646">
      <x:c r="A646" t="n">
        <x:v>645</x:v>
      </x:c>
      <x:c r="B646" s="16" t="n">
        <x:v>10</x:v>
      </x:c>
      <x:c r="C646" s="16" t="n">
        <x:v>10</x:v>
      </x:c>
      <x:c r="D646" s="16" t="n">
        <x:v>11</x:v>
      </x:c>
      <x:c r="E646" s="16" t="n">
        <x:v>3</x:v>
      </x:c>
      <x:c r="F646" s="16" t="n">
        <x:v>1</x:v>
      </x:c>
      <x:c r="G646" s="16" t="n">
        <x:v>4</x:v>
      </x:c>
      <x:c r="H646" s="16" t="n">
        <x:v>19</x:v>
      </x:c>
      <x:c r="I646" s="16" t="n">
        <x:v>2</x:v>
      </x:c>
      <x:c r="J646" s="16" t="n">
        <x:v>3</x:v>
      </x:c>
      <x:c r="K646" s="16" t="n">
        <x:v>1</x:v>
      </x:c>
      <x:c r="L646" s="16" t="n">
        <x:v>5</x:v>
      </x:c>
      <x:c r="M646" s="16" t="n">
        <x:f>Coefficients!$B$2+C646*Coefficients!$B$3+D646*Coefficients!$B$4+E646*Coefficients!$B$5+F646*Coefficients!$B$6+G646*Coefficients!$B$7+H646*Coefficients!$B$8+I646*Coefficients!$B$9+J646*Coefficients!$B$10+K646*Coefficients!$B$11+L646*Coefficients!$B$12</x:f>
        <x:v>11.09549614165021</x:v>
      </x:c>
      <x:c r="N646" s="16" t="n">
        <x:f>B646-M646</x:f>
        <x:v>-1.0954961416502105</x:v>
      </x:c>
      <x:c r="O646" s="16" t="n">
        <x:f>N646^2</x:f>
        <x:v>1.200111796370498</x:v>
      </x:c>
      <x:c r="P646" s="16" t="n">
        <x:f>(B646-Summary!$B$6)^2</x:f>
        <x:v>3.6328712419961016</x:v>
      </x:c>
      <x:c r="Q646" s="16" t="n">
        <x:f>ABS(N646)</x:f>
        <x:v>1.0954961416502105</x:v>
      </x:c>
    </x:row>
    <x:row r="647">
      <x:c r="A647" t="n">
        <x:v>646</x:v>
      </x:c>
      <x:c r="B647" s="16" t="n">
        <x:v>16</x:v>
      </x:c>
      <x:c r="C647" s="16" t="n">
        <x:v>15</x:v>
      </x:c>
      <x:c r="D647" s="16" t="n">
        <x:v>15</x:v>
      </x:c>
      <x:c r="E647" s="16" t="n">
        <x:v>2</x:v>
      </x:c>
      <x:c r="F647" s="16" t="n">
        <x:v>0</x:v>
      </x:c>
      <x:c r="G647" s="16" t="n">
        <x:v>4</x:v>
      </x:c>
      <x:c r="H647" s="16" t="n">
        <x:v>18</x:v>
      </x:c>
      <x:c r="I647" s="16" t="n">
        <x:v>3</x:v>
      </x:c>
      <x:c r="J647" s="16" t="n">
        <x:v>1</x:v>
      </x:c>
      <x:c r="K647" s="16" t="n">
        <x:v>1</x:v>
      </x:c>
      <x:c r="L647" s="16" t="n">
        <x:v>1</x:v>
      </x:c>
      <x:c r="M647" s="16" t="n">
        <x:f>Coefficients!$B$2+C647*Coefficients!$B$3+D647*Coefficients!$B$4+E647*Coefficients!$B$5+F647*Coefficients!$B$6+G647*Coefficients!$B$7+H647*Coefficients!$B$8+I647*Coefficients!$B$9+J647*Coefficients!$B$10+K647*Coefficients!$B$11+L647*Coefficients!$B$12</x:f>
        <x:v>15.579597716053383</x:v>
      </x:c>
      <x:c r="N647" s="16" t="n">
        <x:f>B647-M647</x:f>
        <x:v>0.4204022839466166</x:v>
      </x:c>
      <x:c r="O647" s="16" t="n">
        <x:f>N647^2</x:f>
        <x:v>0.17673808034753166</x:v>
      </x:c>
      <x:c r="P647" s="16" t="n">
        <x:f>(B647-Summary!$B$6)^2</x:f>
        <x:v>16.760760302088553</x:v>
      </x:c>
      <x:c r="Q647" s="16" t="n">
        <x:f>ABS(N647)</x:f>
        <x:v>0.4204022839466166</x:v>
      </x:c>
    </x:row>
    <x:row r="648">
      <x:c r="A648" t="n">
        <x:v>647</x:v>
      </x:c>
      <x:c r="B648" s="16" t="n">
        <x:v>9</x:v>
      </x:c>
      <x:c r="C648" s="16" t="n">
        <x:v>11</x:v>
      </x:c>
      <x:c r="D648" s="16" t="n">
        <x:v>12</x:v>
      </x:c>
      <x:c r="E648" s="16" t="n">
        <x:v>2</x:v>
      </x:c>
      <x:c r="F648" s="16" t="n">
        <x:v>0</x:v>
      </x:c>
      <x:c r="G648" s="16" t="n">
        <x:v>6</x:v>
      </x:c>
      <x:c r="H648" s="16" t="n">
        <x:v>18</x:v>
      </x:c>
      <x:c r="I648" s="16" t="n">
        <x:v>1</x:v>
      </x:c>
      <x:c r="J648" s="16" t="n">
        <x:v>1</x:v>
      </x:c>
      <x:c r="K648" s="16" t="n">
        <x:v>2</x:v>
      </x:c>
      <x:c r="L648" s="16" t="n">
        <x:v>5</x:v>
      </x:c>
      <x:c r="M648" s="16" t="n">
        <x:f>Coefficients!$B$2+C648*Coefficients!$B$3+D648*Coefficients!$B$4+E648*Coefficients!$B$5+F648*Coefficients!$B$6+G648*Coefficients!$B$7+H648*Coefficients!$B$8+I648*Coefficients!$B$9+J648*Coefficients!$B$10+K648*Coefficients!$B$11+L648*Coefficients!$B$12</x:f>
        <x:v>12.341174563087035</x:v>
      </x:c>
      <x:c r="N648" s="16" t="n">
        <x:f>B648-M648</x:f>
        <x:v>-3.3411745630870353</x:v>
      </x:c>
      <x:c r="O648" s="16" t="n">
        <x:f>N648^2</x:f>
        <x:v>11.16344746101984</x:v>
      </x:c>
      <x:c r="P648" s="16" t="n">
        <x:f>(B648-Summary!$B$6)^2</x:f>
        <x:v>8.444889731980693</x:v>
      </x:c>
      <x:c r="Q648" s="16" t="n">
        <x:f>ABS(N648)</x:f>
        <x:v>3.3411745630870353</x:v>
      </x:c>
    </x:row>
    <x:row r="649">
      <x:c r="A649" t="n">
        <x:v>648</x:v>
      </x:c>
      <x:c r="B649" s="16" t="n">
        <x:v>10</x:v>
      </x:c>
      <x:c r="C649" s="16" t="n">
        <x:v>10</x:v>
      </x:c>
      <x:c r="D649" s="16" t="n">
        <x:v>10</x:v>
      </x:c>
      <x:c r="E649" s="16" t="n">
        <x:v>1</x:v>
      </x:c>
      <x:c r="F649" s="16" t="n">
        <x:v>0</x:v>
      </x:c>
      <x:c r="G649" s="16" t="n">
        <x:v>6</x:v>
      </x:c>
      <x:c r="H649" s="16" t="n">
        <x:v>17</x:v>
      </x:c>
      <x:c r="I649" s="16" t="n">
        <x:v>3</x:v>
      </x:c>
      <x:c r="J649" s="16" t="n">
        <x:v>1</x:v>
      </x:c>
      <x:c r="K649" s="16" t="n">
        <x:v>2</x:v>
      </x:c>
      <x:c r="L649" s="16" t="n">
        <x:v>2</x:v>
      </x:c>
      <x:c r="M649" s="16" t="n">
        <x:f>Coefficients!$B$2+C649*Coefficients!$B$3+D649*Coefficients!$B$4+E649*Coefficients!$B$5+F649*Coefficients!$B$6+G649*Coefficients!$B$7+H649*Coefficients!$B$8+I649*Coefficients!$B$9+J649*Coefficients!$B$10+K649*Coefficients!$B$11+L649*Coefficients!$B$12</x:f>
        <x:v>10.394253168460196</x:v>
      </x:c>
      <x:c r="N649" s="16" t="n">
        <x:f>B649-M649</x:f>
        <x:v>-0.394253168460196</x:v>
      </x:c>
      <x:c r="O649" s="16" t="n">
        <x:f>N649^2</x:f>
        <x:v>0.15543556084090368</x:v>
      </x:c>
      <x:c r="P649" s="16" t="n">
        <x:f>(B649-Summary!$B$6)^2</x:f>
        <x:v>3.6328712419961016</x:v>
      </x:c>
      <x:c r="Q649" s="16" t="n">
        <x:f>ABS(N649)</x:f>
        <x:v>0.394253168460196</x:v>
      </x:c>
    </x:row>
    <x:row r="650">
      <x:c r="A650" t="n">
        <x:v>649</x:v>
      </x:c>
      <x:c r="B650" s="16" t="n">
        <x:v>11</x:v>
      </x:c>
      <x:c r="C650" s="16" t="n">
        <x:v>10</x:v>
      </x:c>
      <x:c r="D650" s="16" t="n">
        <x:v>11</x:v>
      </x:c>
      <x:c r="E650" s="16" t="n">
        <x:v>1</x:v>
      </x:c>
      <x:c r="F650" s="16" t="n">
        <x:v>0</x:v>
      </x:c>
      <x:c r="G650" s="16" t="n">
        <x:v>4</x:v>
      </x:c>
      <x:c r="H650" s="16" t="n">
        <x:v>18</x:v>
      </x:c>
      <x:c r="I650" s="16" t="n">
        <x:v>3</x:v>
      </x:c>
      <x:c r="J650" s="16" t="n">
        <x:v>2</x:v>
      </x:c>
      <x:c r="K650" s="16" t="n">
        <x:v>3</x:v>
      </x:c>
      <x:c r="L650" s="16" t="n">
        <x:v>5</x:v>
      </x:c>
      <x:c r="M650" s="16" t="n">
        <x:f>Coefficients!$B$2+C650*Coefficients!$B$3+D650*Coefficients!$B$4+E650*Coefficients!$B$5+F650*Coefficients!$B$6+G650*Coefficients!$B$7+H650*Coefficients!$B$8+I650*Coefficients!$B$9+J650*Coefficients!$B$10+K650*Coefficients!$B$11+L650*Coefficients!$B$12</x:f>
        <x:v>11.212149652499491</x:v>
      </x:c>
      <x:c r="N650" s="16" t="n">
        <x:f>B650-M650</x:f>
        <x:v>-0.21214965249949103</x:v>
      </x:c>
      <x:c r="O650" s="16" t="n">
        <x:f>N650^2</x:f>
        <x:v>0.0450074750556548</x:v>
      </x:c>
      <x:c r="P650" s="16" t="n">
        <x:f>(B650-Summary!$B$6)^2</x:f>
        <x:v>0.82085275201151</x:v>
      </x:c>
      <x:c r="Q650" s="16" t="n">
        <x:f>ABS(N650)</x:f>
        <x:v>0.21214965249949103</x:v>
      </x:c>
    </x:row>
  </x:sheetData>
  <x:conditionalFormatting sqref="N2:N650">
    <x:cfRule type="colorScale" priority="1">
      <x:colorScale>
        <x:cfvo type="min"/>
        <x:cfvo type="percentile" val="50"/>
        <x:cfvo type="max"/>
        <x:color rgb="FFDCFCE7"/>
        <x:color rgb="FFFEF3C7"/>
        <x:color rgb="FFFEE2E2"/>
      </x:colorScale>
    </x:cfRule>
  </x:conditionalFormatting>
  <x:pageMargins left="0.7" right="0.7" top="0.75" bottom="0.75" header="0.3" footer="0.3"/>
  <x:tableParts count="1">
    <x:tablePart xmlns:r="http://schemas.openxmlformats.org/officeDocument/2006/relationships" r:id="Rc0ddc0e30f0f4880"/>
  </x:tableParts>
</x:worksheet>
</file>

<file path=xl/worksheets/sheet5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28" hidden="0" customWidth="1"/>
    <x:col min="3" max="3" width="28" hidden="0" customWidth="1"/>
    <x:col min="4" max="4" width="28" hidden="0" customWidth="1"/>
  </x:cols>
  <x:sheetData>
    <x:row r="1">
      <x:c r="A1" s="6" t="str">
        <x:v>Adjusted R Squared Formula Guide</x:v>
      </x:c>
      <x:c r="B1" s="6"/>
      <x:c r="C1" s="6"/>
      <x:c r="D1" s="6"/>
      <x:c r="E1" s="2"/>
      <x:c r="F1" s="2"/>
      <x:c r="G1" s="2"/>
      <x:c r="H1" s="2"/>
      <x:c r="I1" s="2"/>
      <x:c r="J1" s="2"/>
      <x:c r="K1" s="2"/>
      <x:c r="L1" s="2"/>
      <x:c r="M1" s="2"/>
      <x:c r="N1" s="2"/>
      <x:c r="O1" s="2"/>
      <x:c r="P1" s="2"/>
      <x:c r="Q1" s="2"/>
    </x:row>
    <x:row r="3">
      <x:c r="A3" s="14" t="str">
        <x:v>Item</x:v>
      </x:c>
      <x:c r="B3" s="14" t="str">
        <x:v>Formula</x:v>
      </x:c>
      <x:c r="C3" s="14" t="str">
        <x:v>Meaning</x:v>
      </x:c>
      <x:c r="D3" s="14" t="str">
        <x:v>Workbook location</x:v>
      </x:c>
    </x:row>
    <x:row r="4">
      <x:c r="A4" s="2" t="str">
        <x:v>Prediction</x:v>
      </x:c>
      <x:c r="B4" s="2" t="str">
        <x:v>Intercept + SUMPRODUCT(predictor values, coefficients)</x:v>
      </x:c>
      <x:c r="C4" s="2" t="str">
        <x:v>Final numeric linear model fitted to G3.</x:v>
      </x:c>
      <x:c r="D4" s="2" t="str">
        <x:v>Worked Data column M</x:v>
      </x:c>
    </x:row>
    <x:row r="5">
      <x:c r="A5" s="2" t="str">
        <x:v>Residual</x:v>
      </x:c>
      <x:c r="B5" s="2" t="str">
        <x:v>Observed - Predicted</x:v>
      </x:c>
      <x:c r="C5" s="2" t="str">
        <x:v>Prediction error.</x:v>
      </x:c>
      <x:c r="D5" s="2" t="str">
        <x:v>Worked Data column N</x:v>
      </x:c>
    </x:row>
    <x:row r="6">
      <x:c r="A6" s="2" t="str">
        <x:v>SSE</x:v>
      </x:c>
      <x:c r="B6" s="2" t="str">
        <x:v>SUM(squared residuals)</x:v>
      </x:c>
      <x:c r="C6" s="2" t="str">
        <x:v>Unexplained variation.</x:v>
      </x:c>
      <x:c r="D6" s="2" t="str">
        <x:v>Summary B9</x:v>
      </x:c>
    </x:row>
    <x:row r="7">
      <x:c r="A7" s="2" t="str">
        <x:v>SST</x:v>
      </x:c>
      <x:c r="B7" s="2" t="str">
        <x:v>SUM((observed - mean)^2)</x:v>
      </x:c>
      <x:c r="C7" s="2" t="str">
        <x:v>Total outcome variation.</x:v>
      </x:c>
      <x:c r="D7" s="2" t="str">
        <x:v>Summary B10</x:v>
      </x:c>
    </x:row>
    <x:row r="8">
      <x:c r="A8" s="2" t="str">
        <x:v>R squared</x:v>
      </x:c>
      <x:c r="B8" s="2" t="str">
        <x:v>1 - SSE/SST</x:v>
      </x:c>
      <x:c r="C8" s="2" t="str">
        <x:v>Proportion of outcome variance explained.</x:v>
      </x:c>
      <x:c r="D8" s="2" t="str">
        <x:v>Summary B11</x:v>
      </x:c>
    </x:row>
    <x:row r="9">
      <x:c r="A9" s="2" t="str">
        <x:v>Adjusted R squared</x:v>
      </x:c>
      <x:c r="B9" s="2" t="str">
        <x:v>1 - (1 - R²)(n - 1)/(n - p - 1)</x:v>
      </x:c>
      <x:c r="C9" s="2" t="str">
        <x:v>Fit after predictor penalty.</x:v>
      </x:c>
      <x:c r="D9" s="2" t="str">
        <x:v>Summary B12</x:v>
      </x:c>
    </x:row>
    <x:row r="10">
      <x:c r="A10" s="2" t="str">
        <x:v>RMSE</x:v>
      </x:c>
      <x:c r="B10" s="2" t="str">
        <x:v>SQRT(SSE/n)</x:v>
      </x:c>
      <x:c r="C10" s="2" t="str">
        <x:v>Typical prediction error.</x:v>
      </x:c>
      <x:c r="D10" s="2" t="str">
        <x:v>Summary B13</x:v>
      </x:c>
    </x:row>
    <x:row r="11">
      <x:c r="A11" s="2" t="str">
        <x:v>MAE</x:v>
      </x:c>
      <x:c r="B11" s="2" t="str">
        <x:v>AVERAGE(ABS(residual))</x:v>
      </x:c>
      <x:c r="C11" s="2" t="str">
        <x:v>Mean absolute prediction error.</x:v>
      </x:c>
      <x:c r="D11" s="2" t="str">
        <x:v>Summary B14</x:v>
      </x:c>
    </x:row>
    <x:row r="12">
      <x:c r="A12" s="2" t="str">
        <x:v>Model comparison</x:v>
      </x:c>
      <x:c r="B12" s="2" t="str">
        <x:v>Compare adjusted R² across models</x:v>
      </x:c>
      <x:c r="C12" s="2" t="str">
        <x:v>Shows whether added predictors improve penalized fit.</x:v>
      </x:c>
      <x:c r="D12" s="2" t="str">
        <x:v>Model Comparison</x:v>
      </x:c>
    </x:row>
  </x:sheetData>
  <x:mergeCells>
    <x:mergeCell ref="A1:D1"/>
  </x:mergeCells>
  <x:pageMargins left="0.7" right="0.7" top="0.75" bottom="0.75" header="0.3" footer="0.3"/>
</x:worksheet>
</file>